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B\Desktop\"/>
    </mc:Choice>
  </mc:AlternateContent>
  <xr:revisionPtr revIDLastSave="0" documentId="8_{20BAF349-B06C-41AD-AEBC-EBDD24A90844}" xr6:coauthVersionLast="37" xr6:coauthVersionMax="37" xr10:uidLastSave="{00000000-0000-0000-0000-000000000000}"/>
  <bookViews>
    <workbookView xWindow="360" yWindow="45" windowWidth="20895" windowHeight="8880" xr2:uid="{00000000-000D-0000-FFFF-FFFF00000000}"/>
  </bookViews>
  <sheets>
    <sheet name="12 месяцев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BEG">[1]Лист2!$D$3</definedName>
    <definedName name="END">[1]Лист2!$D$5</definedName>
    <definedName name="АА">[2]Содержание!$R$6</definedName>
    <definedName name="АБ">[2]Содержание!$R$8</definedName>
    <definedName name="АВ">[2]Содержание!$R$10</definedName>
    <definedName name="АГ">[2]Содержание!$R$12</definedName>
    <definedName name="АД">[2]Содержание!$R$14</definedName>
    <definedName name="АЕ">[2]Содержание!$R$16</definedName>
    <definedName name="АЖ">[2]Содержание!$R$18</definedName>
    <definedName name="АЗ">[2]Содержание!$R$20</definedName>
    <definedName name="АИ">[2]Содержание!$R$22</definedName>
    <definedName name="ак">[3]АК!$H$51</definedName>
    <definedName name="АЛ">[2]Содержание!$R$26</definedName>
    <definedName name="АМ">[2]Содержание!$R$28</definedName>
    <definedName name="АН">[2]Содержание!$R$30</definedName>
    <definedName name="АО">[2]Содержание!$R$32</definedName>
    <definedName name="аос">#REF!</definedName>
    <definedName name="АП">[2]Содержание!$R$34</definedName>
    <definedName name="АР">[2]Содержание!$W$6</definedName>
    <definedName name="ас">[4]ФО!$D$15</definedName>
    <definedName name="асеб" localSheetId="0">#REF!</definedName>
    <definedName name="асеб">#REF!</definedName>
    <definedName name="АТ">[2]Содержание!$W$10</definedName>
    <definedName name="атранши" localSheetId="0">#REF!</definedName>
    <definedName name="атранши">#REF!</definedName>
    <definedName name="АТЦ">#REF!</definedName>
    <definedName name="АУ">[2]Содержание!$W$12</definedName>
    <definedName name="АФ">[2]Содержание!$W$14</definedName>
    <definedName name="АХ">[2]Содержание!$W$16</definedName>
    <definedName name="ахд">#REF!</definedName>
    <definedName name="АЦ">[2]Содержание!$W$18</definedName>
    <definedName name="АЧ">[2]Содержание!$W$20</definedName>
    <definedName name="АШ">[2]Содержание!$W$22</definedName>
    <definedName name="АЩ">[2]Содержание!$W$24</definedName>
    <definedName name="АЭ">[2]Содержание!$W$26</definedName>
    <definedName name="аэксп" localSheetId="0">#REF!</definedName>
    <definedName name="аэксп">#REF!</definedName>
    <definedName name="АЮ">[2]Содержание!$W$28</definedName>
    <definedName name="АЯ">[2]Содержание!$W$30</definedName>
    <definedName name="БА">[2]Содержание!$H$6</definedName>
    <definedName name="ББ">[2]Содержание!$H$8</definedName>
    <definedName name="ббк" localSheetId="0">#REF!</definedName>
    <definedName name="ббк">#REF!</definedName>
    <definedName name="БВ">[2]Содержание!$H$10</definedName>
    <definedName name="БГ">[2]Содержание!$H$12</definedName>
    <definedName name="БД">[2]Содержание!$H$14</definedName>
    <definedName name="БД_1">[5]БД!$M$1:$M$65536</definedName>
    <definedName name="БД_2" localSheetId="0">[5]БД!#REF!</definedName>
    <definedName name="БД_2">[5]БД!#REF!</definedName>
    <definedName name="БЕ">[2]Содержание!$H$16</definedName>
    <definedName name="БЖ">[2]Содержание!$H$18</definedName>
    <definedName name="БЗ">[2]Содержание!$H$20</definedName>
    <definedName name="БИ">[2]Содержание!$H$22</definedName>
    <definedName name="БК">[2]Содержание!$H$24</definedName>
    <definedName name="БЛ">[2]Содержание!$H$26</definedName>
    <definedName name="БМ">[2]Содержание!$H$28</definedName>
    <definedName name="БН">[2]Содержание!$H$30</definedName>
    <definedName name="БО">[2]Содержание!$H$32</definedName>
    <definedName name="БП">[2]Содержание!$H$34</definedName>
    <definedName name="БР">[2]Содержание!$H$36</definedName>
    <definedName name="БС">[2]Содержание!$M$6</definedName>
    <definedName name="БТ">[2]Содержание!$M$8</definedName>
    <definedName name="БУ">[2]Содержание!$M$10</definedName>
    <definedName name="БФ">[2]Содержание!$M$12</definedName>
    <definedName name="БХ">[2]Содержание!$M$14</definedName>
    <definedName name="БЦ">[2]Содержание!$M$16</definedName>
    <definedName name="БЧ">[2]Содержание!$M$18</definedName>
    <definedName name="БШ">[2]Содержание!$M$20</definedName>
    <definedName name="БЩ">[2]Содержание!$M$22</definedName>
    <definedName name="БЪ">[2]Содержание!$M$24</definedName>
    <definedName name="БЬ">[2]Содержание!$M$26</definedName>
    <definedName name="БЭ">[2]Содержание!$M$28</definedName>
    <definedName name="БЮ">[2]Содержание!$M$30</definedName>
    <definedName name="БЯ">[2]Содержание!$M$32</definedName>
    <definedName name="ВА">[2]Содержание!$C$6</definedName>
    <definedName name="ВБ">[2]Содержание!$C$8</definedName>
    <definedName name="ВВ">[2]Содержание!$C$10</definedName>
    <definedName name="ВГ">[2]Содержание!$C$12</definedName>
    <definedName name="ВД">[2]Содержание!$C$14</definedName>
    <definedName name="ВЕ">[2]Содержание!$C$16</definedName>
    <definedName name="ВЖ">[2]Содержание!$C$18</definedName>
    <definedName name="ВЗ">[2]Содержание!$C$20</definedName>
    <definedName name="ВИ">[2]Содержание!$C$22</definedName>
    <definedName name="ВК">[2]Содержание!$C$24</definedName>
    <definedName name="ВЛ">[2]Содержание!$C$26</definedName>
    <definedName name="ВМ">[2]Содержание!$C$28</definedName>
    <definedName name="ВН">[2]Содержание!$C$30</definedName>
    <definedName name="ВО">[2]Содержание!$C$32</definedName>
    <definedName name="ГА">[2]Содержание!$M$34</definedName>
    <definedName name="ГБ">[2]Содержание!$M$36</definedName>
    <definedName name="ГВ">[2]Содержание!$M$38</definedName>
    <definedName name="ГД">[2]Содержание!$H$38</definedName>
    <definedName name="ГЕ">[2]Содержание!$H$40</definedName>
    <definedName name="дд">[4]ФО!$D$22</definedName>
    <definedName name="денги" localSheetId="0">#REF!</definedName>
    <definedName name="денги">#REF!</definedName>
    <definedName name="дикрет" localSheetId="0">#REF!</definedName>
    <definedName name="дикрет">#REF!</definedName>
    <definedName name="дк">#REF!</definedName>
    <definedName name="долл">[6]ВВОД!$E$52</definedName>
    <definedName name="доллар">#REF!</definedName>
    <definedName name="дс">[4]ФО!$D$23</definedName>
    <definedName name="ЕВРО">#REF!</definedName>
    <definedName name="ЕДФ">#REF!</definedName>
    <definedName name="ЕСП">#REF!</definedName>
    <definedName name="ЖДЦ">#REF!</definedName>
    <definedName name="ил">#REF!</definedName>
    <definedName name="ин">#REF!</definedName>
    <definedName name="кар">[4]ФО!$D$12</definedName>
    <definedName name="кв">#REF!</definedName>
    <definedName name="квар">#REF!</definedName>
    <definedName name="КИП">#REF!</definedName>
    <definedName name="ККан">#REF!</definedName>
    <definedName name="км">#REF!</definedName>
    <definedName name="кп">#REF!</definedName>
    <definedName name="кр">#REF!</definedName>
    <definedName name="крат">#REF!</definedName>
    <definedName name="кред">#REF!</definedName>
    <definedName name="курс">'[7]Платежи по кредитам'!$D$35</definedName>
    <definedName name="КЭ">#REF!</definedName>
    <definedName name="м">#REF!</definedName>
    <definedName name="МП">#REF!</definedName>
    <definedName name="мса">#REF!</definedName>
    <definedName name="мсб">#REF!</definedName>
    <definedName name="мсв">#REF!</definedName>
    <definedName name="мсг">#REF!</definedName>
    <definedName name="мсд">#REF!</definedName>
    <definedName name="мсе">#REF!</definedName>
    <definedName name="мсж">#REF!</definedName>
    <definedName name="мсз">#REF!</definedName>
    <definedName name="мси">#REF!</definedName>
    <definedName name="мск">#REF!</definedName>
    <definedName name="мсл">#REF!</definedName>
    <definedName name="мт">#REF!</definedName>
    <definedName name="нб">#REF!</definedName>
    <definedName name="нг" localSheetId="0">#REF!</definedName>
    <definedName name="нг">#REF!</definedName>
    <definedName name="Ндох">#REF!</definedName>
    <definedName name="НДС">#REF!</definedName>
    <definedName name="Нприб">#REF!</definedName>
    <definedName name="ок">#REF!</definedName>
    <definedName name="оп">#REF!</definedName>
    <definedName name="пар">#REF!</definedName>
    <definedName name="пар10">#REF!</definedName>
    <definedName name="пар11">#REF!</definedName>
    <definedName name="пар12">#REF!</definedName>
    <definedName name="пар2">#REF!</definedName>
    <definedName name="пар3">#REF!</definedName>
    <definedName name="пар4">#REF!</definedName>
    <definedName name="пар5">#REF!</definedName>
    <definedName name="пар6">#REF!</definedName>
    <definedName name="пар7">#REF!</definedName>
    <definedName name="пар8">#REF!</definedName>
    <definedName name="пар9">#REF!</definedName>
    <definedName name="пас">#REF!</definedName>
    <definedName name="пер">#REF!</definedName>
    <definedName name="пер2">#REF!</definedName>
    <definedName name="пер3">#REF!</definedName>
    <definedName name="пер4">#REF!</definedName>
    <definedName name="пир">#REF!</definedName>
    <definedName name="ПК">#REF!</definedName>
    <definedName name="плат">#REF!</definedName>
    <definedName name="ПО">#REF!</definedName>
    <definedName name="под">#REF!</definedName>
    <definedName name="полат" localSheetId="0">#REF!</definedName>
    <definedName name="полат">#REF!</definedName>
    <definedName name="пост">#REF!</definedName>
    <definedName name="потр" localSheetId="0">#REF!</definedName>
    <definedName name="потр">#REF!</definedName>
    <definedName name="пр">#REF!</definedName>
    <definedName name="прост" localSheetId="0">#REF!</definedName>
    <definedName name="прост">#REF!</definedName>
    <definedName name="Прочие" localSheetId="0">#REF!</definedName>
    <definedName name="Прочие">#REF!</definedName>
    <definedName name="псх">#REF!</definedName>
    <definedName name="пт">#REF!</definedName>
    <definedName name="ПФ">#REF!</definedName>
    <definedName name="рас">#REF!</definedName>
    <definedName name="расходы" localSheetId="0">#REF!</definedName>
    <definedName name="расходы">#REF!</definedName>
    <definedName name="реалп">#REF!</definedName>
    <definedName name="РСЦ">#REF!</definedName>
    <definedName name="сб">#REF!</definedName>
    <definedName name="свод">#REF!,#REF!,#REF!</definedName>
    <definedName name="связь">#REF!</definedName>
    <definedName name="соц">#REF!</definedName>
    <definedName name="ср" localSheetId="0">#REF!</definedName>
    <definedName name="ср">#REF!</definedName>
    <definedName name="ст">#REF!</definedName>
    <definedName name="схоз" localSheetId="0">#REF!</definedName>
    <definedName name="схоз">#REF!</definedName>
    <definedName name="сч">#REF!</definedName>
    <definedName name="сша">#REF!</definedName>
    <definedName name="тб" localSheetId="0">#REF!</definedName>
    <definedName name="тб">#REF!</definedName>
    <definedName name="Тр">#REF!</definedName>
    <definedName name="тран">#REF!</definedName>
    <definedName name="тс" localSheetId="0">#REF!</definedName>
    <definedName name="тс">#REF!</definedName>
    <definedName name="тсф">#REF!</definedName>
    <definedName name="фв">#REF!</definedName>
    <definedName name="фонд">#REF!</definedName>
    <definedName name="Форма__2a" localSheetId="0">[8]База!#REF!</definedName>
    <definedName name="Форма__2a">[8]База!#REF!</definedName>
    <definedName name="фр">#REF!</definedName>
    <definedName name="ФШО">#REF!</definedName>
    <definedName name="хмд">[4]ФО!$D$18</definedName>
    <definedName name="хн">[4]ФО!$D$20</definedName>
    <definedName name="хоз">#REF!</definedName>
    <definedName name="ЦВ" localSheetId="0">#REF!</definedName>
    <definedName name="ЦВ">#REF!</definedName>
    <definedName name="ЦК" localSheetId="0">#REF!</definedName>
    <definedName name="ЦК">#REF!</definedName>
    <definedName name="ЦП" localSheetId="0">#REF!</definedName>
    <definedName name="ЦП">#REF!</definedName>
    <definedName name="ЦПВП" localSheetId="0">#REF!</definedName>
    <definedName name="ЦПВП">#REF!</definedName>
    <definedName name="ЦРС" localSheetId="0">#REF!</definedName>
    <definedName name="ЦРС">#REF!</definedName>
    <definedName name="ЦЦРЭО">#REF!</definedName>
    <definedName name="ЦЭ" localSheetId="0">#REF!</definedName>
    <definedName name="ЦЭ">#REF!</definedName>
    <definedName name="э">[9]Бал!$G$38</definedName>
    <definedName name="экс">#REF!</definedName>
    <definedName name="ЭЛ">#REF!</definedName>
    <definedName name="ЭЛ10">#REF!</definedName>
    <definedName name="ЭЛ11">#REF!</definedName>
    <definedName name="ЭЛ12">#REF!</definedName>
    <definedName name="ЭЛ2">#REF!</definedName>
    <definedName name="ЭЛ3">#REF!</definedName>
    <definedName name="ЭЛ4">#REF!</definedName>
    <definedName name="ЭЛ5">#REF!</definedName>
    <definedName name="ЭЛ6">#REF!</definedName>
    <definedName name="ЭЛ7">#REF!</definedName>
    <definedName name="ЭЛ8">#REF!</definedName>
    <definedName name="ЭЛ9">#REF!</definedName>
    <definedName name="янв">#REF!</definedName>
  </definedNames>
  <calcPr calcId="179021" iterate="1"/>
</workbook>
</file>

<file path=xl/calcChain.xml><?xml version="1.0" encoding="utf-8"?>
<calcChain xmlns="http://schemas.openxmlformats.org/spreadsheetml/2006/main">
  <c r="C18" i="1" l="1"/>
  <c r="F15" i="1"/>
  <c r="G15" i="1" s="1"/>
  <c r="F14" i="1"/>
  <c r="G14" i="1" s="1"/>
  <c r="F13" i="1"/>
  <c r="G13" i="1" s="1"/>
  <c r="F12" i="1"/>
  <c r="G12" i="1" s="1"/>
  <c r="F11" i="1"/>
  <c r="G11" i="1" s="1"/>
  <c r="A11" i="1"/>
  <c r="A12" i="1" s="1"/>
  <c r="A13" i="1" s="1"/>
  <c r="A14" i="1" s="1"/>
  <c r="A15" i="1" s="1"/>
  <c r="A16" i="1" s="1"/>
  <c r="A17" i="1" s="1"/>
  <c r="F10" i="1"/>
  <c r="G10" i="1" s="1"/>
  <c r="G18" i="1" l="1"/>
</calcChain>
</file>

<file path=xl/sharedStrings.xml><?xml version="1.0" encoding="utf-8"?>
<sst xmlns="http://schemas.openxmlformats.org/spreadsheetml/2006/main" count="26" uniqueCount="26">
  <si>
    <t>ПРИЛОЖЕНИЕ № 2а 
к Положению о критериях оценки эффективности деятельности акционерных обществ и других хозяйствующих субъектов с долей государства</t>
  </si>
  <si>
    <t>ПЕРЕЧЕНЬ</t>
  </si>
  <si>
    <t>основных ключевых показателей эффективности</t>
  </si>
  <si>
    <t>по АО «Farg’onaazot» за 12 МЕСЯЦЕВ 2019 года</t>
  </si>
  <si>
    <t>№</t>
  </si>
  <si>
    <t>Показатель</t>
  </si>
  <si>
    <t>Удельный вес</t>
  </si>
  <si>
    <t>Прогнозное (целевое) значение</t>
  </si>
  <si>
    <t>Фактическое значение</t>
  </si>
  <si>
    <t>Процент выполнения</t>
  </si>
  <si>
    <t>КПЭ</t>
  </si>
  <si>
    <t>А</t>
  </si>
  <si>
    <t>B</t>
  </si>
  <si>
    <t>C</t>
  </si>
  <si>
    <t>D</t>
  </si>
  <si>
    <t>E</t>
  </si>
  <si>
    <t>F=ExB/100</t>
  </si>
  <si>
    <t>Рентабельность активов</t>
  </si>
  <si>
    <t>Коэффициент абсолютной ликвидности</t>
  </si>
  <si>
    <t>Коэффициент финансовой независимости</t>
  </si>
  <si>
    <t>Оборачиваемость кредиторской задолженности в днях</t>
  </si>
  <si>
    <t>Оборачиваемость дебиторской задолженности в днях</t>
  </si>
  <si>
    <t>Коэффициент покрытия (платежеспособности)</t>
  </si>
  <si>
    <t>Дивидендный выход</t>
  </si>
  <si>
    <t>Показатель снижения дебиторской задолженности 
(в % к установленному заданию)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</si>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</sst>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__;[Red]\-#,##0.0__;"/>
    <numFmt numFmtId="167" formatCode="#,##0.0000"/>
    <numFmt numFmtId="168" formatCode="#,##0.0"/>
    <numFmt numFmtId="169" formatCode="#"/>
    <numFmt numFmtId="170" formatCode="_-* #,##0.00_с_у_м_-;\-* #,##0.00_с_у_м_-;_-* &quot;-&quot;??_с_у_м_-;_-@_-"/>
  </numFmts>
  <fonts count="3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indexed="1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Centaur"/>
      <family val="1"/>
    </font>
    <font>
      <sz val="12"/>
      <color indexed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16"/>
      <name val="Courier"/>
      <family val="1"/>
      <charset val="204"/>
    </font>
    <font>
      <b/>
      <sz val="18"/>
      <color indexed="16"/>
      <name val="Courier"/>
      <family val="1"/>
      <charset val="204"/>
    </font>
    <font>
      <b/>
      <sz val="12"/>
      <color indexed="16"/>
      <name val="Courier"/>
      <family val="1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4">
    <xf numFmtId="0" fontId="0" fillId="0" borderId="0"/>
    <xf numFmtId="0" fontId="2" fillId="0" borderId="0"/>
    <xf numFmtId="169" fontId="14" fillId="0" borderId="0">
      <protection locked="0"/>
    </xf>
    <xf numFmtId="169" fontId="14" fillId="0" borderId="0">
      <protection locked="0"/>
    </xf>
    <xf numFmtId="169" fontId="14" fillId="0" borderId="0">
      <protection locked="0"/>
    </xf>
    <xf numFmtId="169" fontId="15" fillId="0" borderId="0">
      <protection locked="0"/>
    </xf>
    <xf numFmtId="169" fontId="16" fillId="0" borderId="0">
      <protection locked="0"/>
    </xf>
    <xf numFmtId="169" fontId="14" fillId="0" borderId="2">
      <protection locked="0"/>
    </xf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20" borderId="0" applyNumberFormat="0" applyBorder="0" applyAlignment="0" applyProtection="0"/>
    <xf numFmtId="0" fontId="19" fillId="4" borderId="0" applyNumberFormat="0" applyBorder="0" applyAlignment="0" applyProtection="0"/>
    <xf numFmtId="0" fontId="20" fillId="21" borderId="3" applyNumberFormat="0" applyAlignment="0" applyProtection="0"/>
    <xf numFmtId="0" fontId="21" fillId="22" borderId="4" applyNumberFormat="0" applyAlignment="0" applyProtection="0"/>
    <xf numFmtId="0" fontId="22" fillId="0" borderId="0" applyNumberFormat="0" applyFill="0" applyBorder="0" applyAlignment="0" applyProtection="0"/>
    <xf numFmtId="0" fontId="23" fillId="5" borderId="0" applyNumberFormat="0" applyBorder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26" fillId="0" borderId="0" applyNumberFormat="0" applyFill="0" applyBorder="0" applyAlignment="0" applyProtection="0"/>
    <xf numFmtId="0" fontId="27" fillId="8" borderId="3" applyNumberFormat="0" applyAlignment="0" applyProtection="0"/>
    <xf numFmtId="0" fontId="28" fillId="0" borderId="8" applyNumberFormat="0" applyFill="0" applyAlignment="0" applyProtection="0"/>
    <xf numFmtId="0" fontId="29" fillId="23" borderId="0" applyNumberFormat="0" applyBorder="0" applyAlignment="0" applyProtection="0"/>
    <xf numFmtId="0" fontId="2" fillId="24" borderId="9" applyNumberFormat="0" applyFont="0" applyAlignment="0" applyProtection="0"/>
    <xf numFmtId="0" fontId="30" fillId="21" borderId="10" applyNumberFormat="0" applyAlignment="0" applyProtection="0"/>
    <xf numFmtId="0" fontId="31" fillId="0" borderId="0" applyNumberFormat="0" applyFill="0" applyBorder="0" applyAlignment="0" applyProtection="0"/>
    <xf numFmtId="0" fontId="32" fillId="0" borderId="11" applyNumberFormat="0" applyFill="0" applyAlignment="0" applyProtection="0"/>
    <xf numFmtId="0" fontId="33" fillId="0" borderId="0" applyNumberForma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36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5" fillId="0" borderId="0"/>
    <xf numFmtId="170" fontId="2" fillId="0" borderId="0" applyFont="0" applyFill="0" applyBorder="0" applyAlignment="0" applyProtection="0"/>
    <xf numFmtId="165" fontId="34" fillId="0" borderId="0" applyFont="0" applyFill="0" applyBorder="0" applyAlignment="0" applyProtection="0"/>
    <xf numFmtId="169" fontId="14" fillId="0" borderId="0">
      <protection locked="0"/>
    </xf>
  </cellStyleXfs>
  <cellXfs count="28">
    <xf numFmtId="0" fontId="0" fillId="0" borderId="0" xfId="0"/>
    <xf numFmtId="3" fontId="3" fillId="0" borderId="0" xfId="1" applyNumberFormat="1" applyFont="1" applyAlignment="1">
      <alignment horizontal="center" vertical="center" wrapText="1"/>
    </xf>
    <xf numFmtId="3" fontId="3" fillId="0" borderId="0" xfId="1" applyNumberFormat="1" applyFont="1" applyAlignment="1">
      <alignment horizontal="left" vertical="center" wrapText="1"/>
    </xf>
    <xf numFmtId="3" fontId="4" fillId="0" borderId="0" xfId="1" applyNumberFormat="1" applyFont="1" applyAlignment="1">
      <alignment horizontal="center" vertical="center" wrapText="1"/>
    </xf>
    <xf numFmtId="4" fontId="4" fillId="0" borderId="0" xfId="1" applyNumberFormat="1" applyFont="1" applyAlignment="1">
      <alignment horizontal="center" vertical="center" wrapText="1"/>
    </xf>
    <xf numFmtId="3" fontId="7" fillId="0" borderId="0" xfId="1" applyNumberFormat="1" applyFont="1" applyAlignment="1">
      <alignment horizontal="center" vertical="top"/>
    </xf>
    <xf numFmtId="3" fontId="9" fillId="2" borderId="1" xfId="1" applyNumberFormat="1" applyFont="1" applyFill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vertical="center"/>
    </xf>
    <xf numFmtId="166" fontId="3" fillId="0" borderId="1" xfId="1" applyNumberFormat="1" applyFont="1" applyFill="1" applyBorder="1" applyAlignment="1">
      <alignment horizontal="center" wrapText="1"/>
    </xf>
    <xf numFmtId="167" fontId="11" fillId="2" borderId="1" xfId="1" applyNumberFormat="1" applyFont="1" applyFill="1" applyBorder="1" applyAlignment="1">
      <alignment horizontal="center" vertical="center" wrapText="1"/>
    </xf>
    <xf numFmtId="168" fontId="3" fillId="2" borderId="1" xfId="1" applyNumberFormat="1" applyFont="1" applyFill="1" applyBorder="1" applyAlignment="1">
      <alignment horizontal="center" vertical="center" wrapText="1"/>
    </xf>
    <xf numFmtId="4" fontId="11" fillId="2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vertical="center"/>
    </xf>
    <xf numFmtId="168" fontId="3" fillId="0" borderId="1" xfId="1" applyNumberFormat="1" applyFont="1" applyFill="1" applyBorder="1" applyAlignment="1">
      <alignment horizontal="center" vertical="center" wrapText="1"/>
    </xf>
    <xf numFmtId="3" fontId="11" fillId="2" borderId="1" xfId="1" applyNumberFormat="1" applyFont="1" applyFill="1" applyBorder="1" applyAlignment="1">
      <alignment horizontal="center" vertical="center" wrapText="1"/>
    </xf>
    <xf numFmtId="168" fontId="11" fillId="2" borderId="1" xfId="1" applyNumberFormat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vertical="center" wrapText="1"/>
    </xf>
    <xf numFmtId="168" fontId="8" fillId="2" borderId="1" xfId="1" applyNumberFormat="1" applyFont="1" applyFill="1" applyBorder="1" applyAlignment="1">
      <alignment horizontal="center" vertical="center" wrapText="1"/>
    </xf>
    <xf numFmtId="3" fontId="13" fillId="2" borderId="1" xfId="1" applyNumberFormat="1" applyFont="1" applyFill="1" applyBorder="1" applyAlignment="1">
      <alignment horizontal="center" vertical="center" wrapText="1"/>
    </xf>
    <xf numFmtId="168" fontId="8" fillId="0" borderId="0" xfId="1" applyNumberFormat="1" applyFont="1" applyFill="1" applyAlignment="1">
      <alignment horizontal="center" vertical="center" wrapText="1"/>
    </xf>
    <xf numFmtId="3" fontId="3" fillId="0" borderId="0" xfId="1" applyNumberFormat="1" applyFont="1" applyFill="1" applyAlignment="1">
      <alignment horizontal="center" vertical="center" wrapText="1"/>
    </xf>
    <xf numFmtId="4" fontId="4" fillId="0" borderId="0" xfId="1" applyNumberFormat="1" applyFont="1" applyAlignment="1">
      <alignment horizontal="center" vertical="center" wrapText="1"/>
    </xf>
    <xf numFmtId="3" fontId="5" fillId="0" borderId="0" xfId="1" applyNumberFormat="1" applyFont="1" applyAlignment="1">
      <alignment horizontal="center" vertical="top"/>
    </xf>
    <xf numFmtId="3" fontId="6" fillId="0" borderId="0" xfId="1" applyNumberFormat="1" applyFont="1" applyAlignment="1">
      <alignment horizontal="center" vertical="top"/>
    </xf>
    <xf numFmtId="3" fontId="8" fillId="2" borderId="1" xfId="1" applyNumberFormat="1" applyFont="1" applyFill="1" applyBorder="1" applyAlignment="1">
      <alignment horizontal="center" vertical="center" wrapText="1"/>
    </xf>
    <xf numFmtId="3" fontId="12" fillId="2" borderId="1" xfId="1" applyNumberFormat="1" applyFont="1" applyFill="1" applyBorder="1" applyAlignment="1">
      <alignment horizontal="center" vertical="center" wrapText="1"/>
    </xf>
  </cellXfs>
  <cellStyles count="104">
    <cellStyle name="”€ќђќ‘ћ‚›‰" xfId="2" xr:uid="{00000000-0005-0000-0000-000000000000}"/>
    <cellStyle name="”€љ‘€ђћ‚ђќќ›‰" xfId="3" xr:uid="{00000000-0005-0000-0000-000001000000}"/>
    <cellStyle name="„…ќ…†ќ›‰" xfId="4" xr:uid="{00000000-0005-0000-0000-000002000000}"/>
    <cellStyle name="€’ћѓћ‚›‰" xfId="7" xr:uid="{00000000-0005-0000-0000-000005000000}"/>
    <cellStyle name="‡ђѓћ‹ћ‚ћљ1" xfId="5" xr:uid="{00000000-0005-0000-0000-000003000000}"/>
    <cellStyle name="‡ђѓћ‹ћ‚ћљ2" xfId="6" xr:uid="{00000000-0005-0000-0000-000004000000}"/>
    <cellStyle name="20% - Accent1" xfId="8" xr:uid="{00000000-0005-0000-0000-000006000000}"/>
    <cellStyle name="20% - Accent2" xfId="9" xr:uid="{00000000-0005-0000-0000-000007000000}"/>
    <cellStyle name="20% - Accent3" xfId="10" xr:uid="{00000000-0005-0000-0000-000008000000}"/>
    <cellStyle name="20% - Accent4" xfId="11" xr:uid="{00000000-0005-0000-0000-000009000000}"/>
    <cellStyle name="20% - Accent5" xfId="12" xr:uid="{00000000-0005-0000-0000-00000A000000}"/>
    <cellStyle name="20% - Accent6" xfId="13" xr:uid="{00000000-0005-0000-0000-00000B000000}"/>
    <cellStyle name="40% - Accent1" xfId="14" xr:uid="{00000000-0005-0000-0000-00000C000000}"/>
    <cellStyle name="40% - Accent2" xfId="15" xr:uid="{00000000-0005-0000-0000-00000D000000}"/>
    <cellStyle name="40% - Accent3" xfId="16" xr:uid="{00000000-0005-0000-0000-00000E000000}"/>
    <cellStyle name="40% - Accent4" xfId="17" xr:uid="{00000000-0005-0000-0000-00000F000000}"/>
    <cellStyle name="40% - Accent5" xfId="18" xr:uid="{00000000-0005-0000-0000-000010000000}"/>
    <cellStyle name="40% - Accent6" xfId="19" xr:uid="{00000000-0005-0000-0000-000011000000}"/>
    <cellStyle name="60% - Accent1" xfId="20" xr:uid="{00000000-0005-0000-0000-000012000000}"/>
    <cellStyle name="60% - Accent2" xfId="21" xr:uid="{00000000-0005-0000-0000-000013000000}"/>
    <cellStyle name="60% - Accent3" xfId="22" xr:uid="{00000000-0005-0000-0000-000014000000}"/>
    <cellStyle name="60% - Accent4" xfId="23" xr:uid="{00000000-0005-0000-0000-000015000000}"/>
    <cellStyle name="60% - Accent5" xfId="24" xr:uid="{00000000-0005-0000-0000-000016000000}"/>
    <cellStyle name="60% - Accent6" xfId="25" xr:uid="{00000000-0005-0000-0000-000017000000}"/>
    <cellStyle name="Accent1" xfId="26" xr:uid="{00000000-0005-0000-0000-000018000000}"/>
    <cellStyle name="Accent2" xfId="27" xr:uid="{00000000-0005-0000-0000-000019000000}"/>
    <cellStyle name="Accent3" xfId="28" xr:uid="{00000000-0005-0000-0000-00001A000000}"/>
    <cellStyle name="Accent4" xfId="29" xr:uid="{00000000-0005-0000-0000-00001B000000}"/>
    <cellStyle name="Accent5" xfId="30" xr:uid="{00000000-0005-0000-0000-00001C000000}"/>
    <cellStyle name="Accent6" xfId="31" xr:uid="{00000000-0005-0000-0000-00001D000000}"/>
    <cellStyle name="Bad" xfId="32" xr:uid="{00000000-0005-0000-0000-00001E000000}"/>
    <cellStyle name="Calculation" xfId="33" xr:uid="{00000000-0005-0000-0000-00001F000000}"/>
    <cellStyle name="Check Cell" xfId="34" xr:uid="{00000000-0005-0000-0000-000020000000}"/>
    <cellStyle name="Explanatory Text" xfId="35" xr:uid="{00000000-0005-0000-0000-000021000000}"/>
    <cellStyle name="Good" xfId="36" xr:uid="{00000000-0005-0000-0000-000022000000}"/>
    <cellStyle name="Heading 1" xfId="37" xr:uid="{00000000-0005-0000-0000-000023000000}"/>
    <cellStyle name="Heading 2" xfId="38" xr:uid="{00000000-0005-0000-0000-000024000000}"/>
    <cellStyle name="Heading 3" xfId="39" xr:uid="{00000000-0005-0000-0000-000025000000}"/>
    <cellStyle name="Heading 4" xfId="40" xr:uid="{00000000-0005-0000-0000-000026000000}"/>
    <cellStyle name="Input" xfId="41" xr:uid="{00000000-0005-0000-0000-000027000000}"/>
    <cellStyle name="Linked Cell" xfId="42" xr:uid="{00000000-0005-0000-0000-000028000000}"/>
    <cellStyle name="Neutral" xfId="43" xr:uid="{00000000-0005-0000-0000-000029000000}"/>
    <cellStyle name="Note" xfId="44" xr:uid="{00000000-0005-0000-0000-00002A000000}"/>
    <cellStyle name="Output" xfId="45" xr:uid="{00000000-0005-0000-0000-00002B000000}"/>
    <cellStyle name="Title" xfId="46" xr:uid="{00000000-0005-0000-0000-00002C000000}"/>
    <cellStyle name="Total" xfId="47" xr:uid="{00000000-0005-0000-0000-00002D000000}"/>
    <cellStyle name="Warning Text" xfId="48" xr:uid="{00000000-0005-0000-0000-00002E000000}"/>
    <cellStyle name="Денежный 2" xfId="49" xr:uid="{00000000-0005-0000-0000-00002F000000}"/>
    <cellStyle name="Денежный 3" xfId="50" xr:uid="{00000000-0005-0000-0000-000030000000}"/>
    <cellStyle name="Обычный" xfId="0" builtinId="0"/>
    <cellStyle name="Обычный 2" xfId="51" xr:uid="{00000000-0005-0000-0000-000032000000}"/>
    <cellStyle name="Обычный 2 2" xfId="52" xr:uid="{00000000-0005-0000-0000-000033000000}"/>
    <cellStyle name="Обычный 2 3" xfId="53" xr:uid="{00000000-0005-0000-0000-000034000000}"/>
    <cellStyle name="Обычный 2 4" xfId="54" xr:uid="{00000000-0005-0000-0000-000035000000}"/>
    <cellStyle name="Обычный 2 5" xfId="55" xr:uid="{00000000-0005-0000-0000-000036000000}"/>
    <cellStyle name="Обычный 2 6" xfId="56" xr:uid="{00000000-0005-0000-0000-000037000000}"/>
    <cellStyle name="Обычный 2 7" xfId="57" xr:uid="{00000000-0005-0000-0000-000038000000}"/>
    <cellStyle name="Обычный 2 8" xfId="58" xr:uid="{00000000-0005-0000-0000-000039000000}"/>
    <cellStyle name="Обычный 2_таблица №1" xfId="59" xr:uid="{00000000-0005-0000-0000-00003A000000}"/>
    <cellStyle name="Обычный 3" xfId="1" xr:uid="{00000000-0005-0000-0000-00003B000000}"/>
    <cellStyle name="Обычный 3 10" xfId="60" xr:uid="{00000000-0005-0000-0000-00003C000000}"/>
    <cellStyle name="Обычный 3 11" xfId="61" xr:uid="{00000000-0005-0000-0000-00003D000000}"/>
    <cellStyle name="Обычный 3 12" xfId="62" xr:uid="{00000000-0005-0000-0000-00003E000000}"/>
    <cellStyle name="Обычный 3 13" xfId="63" xr:uid="{00000000-0005-0000-0000-00003F000000}"/>
    <cellStyle name="Обычный 3 14" xfId="64" xr:uid="{00000000-0005-0000-0000-000040000000}"/>
    <cellStyle name="Обычный 3 15" xfId="65" xr:uid="{00000000-0005-0000-0000-000041000000}"/>
    <cellStyle name="Обычный 3 16" xfId="66" xr:uid="{00000000-0005-0000-0000-000042000000}"/>
    <cellStyle name="Обычный 3 17" xfId="67" xr:uid="{00000000-0005-0000-0000-000043000000}"/>
    <cellStyle name="Обычный 3 18" xfId="68" xr:uid="{00000000-0005-0000-0000-000044000000}"/>
    <cellStyle name="Обычный 3 19" xfId="69" xr:uid="{00000000-0005-0000-0000-000045000000}"/>
    <cellStyle name="Обычный 3 2" xfId="70" xr:uid="{00000000-0005-0000-0000-000046000000}"/>
    <cellStyle name="Обычный 3 20" xfId="71" xr:uid="{00000000-0005-0000-0000-000047000000}"/>
    <cellStyle name="Обычный 3 21" xfId="72" xr:uid="{00000000-0005-0000-0000-000048000000}"/>
    <cellStyle name="Обычный 3 22" xfId="73" xr:uid="{00000000-0005-0000-0000-000049000000}"/>
    <cellStyle name="Обычный 3 23" xfId="74" xr:uid="{00000000-0005-0000-0000-00004A000000}"/>
    <cellStyle name="Обычный 3 24" xfId="75" xr:uid="{00000000-0005-0000-0000-00004B000000}"/>
    <cellStyle name="Обычный 3 25" xfId="76" xr:uid="{00000000-0005-0000-0000-00004C000000}"/>
    <cellStyle name="Обычный 3 26" xfId="77" xr:uid="{00000000-0005-0000-0000-00004D000000}"/>
    <cellStyle name="Обычный 3 27" xfId="78" xr:uid="{00000000-0005-0000-0000-00004E000000}"/>
    <cellStyle name="Обычный 3 28" xfId="79" xr:uid="{00000000-0005-0000-0000-00004F000000}"/>
    <cellStyle name="Обычный 3 29" xfId="80" xr:uid="{00000000-0005-0000-0000-000050000000}"/>
    <cellStyle name="Обычный 3 3" xfId="81" xr:uid="{00000000-0005-0000-0000-000051000000}"/>
    <cellStyle name="Обычный 3 30" xfId="82" xr:uid="{00000000-0005-0000-0000-000052000000}"/>
    <cellStyle name="Обычный 3 31" xfId="83" xr:uid="{00000000-0005-0000-0000-000053000000}"/>
    <cellStyle name="Обычный 3 32" xfId="84" xr:uid="{00000000-0005-0000-0000-000054000000}"/>
    <cellStyle name="Обычный 3 33" xfId="85" xr:uid="{00000000-0005-0000-0000-000055000000}"/>
    <cellStyle name="Обычный 3 4" xfId="86" xr:uid="{00000000-0005-0000-0000-000056000000}"/>
    <cellStyle name="Обычный 3 5" xfId="87" xr:uid="{00000000-0005-0000-0000-000057000000}"/>
    <cellStyle name="Обычный 3 6" xfId="88" xr:uid="{00000000-0005-0000-0000-000058000000}"/>
    <cellStyle name="Обычный 3 7" xfId="89" xr:uid="{00000000-0005-0000-0000-000059000000}"/>
    <cellStyle name="Обычный 3 8" xfId="90" xr:uid="{00000000-0005-0000-0000-00005A000000}"/>
    <cellStyle name="Обычный 3 9" xfId="91" xr:uid="{00000000-0005-0000-0000-00005B000000}"/>
    <cellStyle name="Обычный 3_Таблицы к бизнес плану 2012" xfId="92" xr:uid="{00000000-0005-0000-0000-00005C000000}"/>
    <cellStyle name="Обычный 4" xfId="93" xr:uid="{00000000-0005-0000-0000-00005D000000}"/>
    <cellStyle name="Обычный 5" xfId="94" xr:uid="{00000000-0005-0000-0000-00005E000000}"/>
    <cellStyle name="Обычный 6" xfId="95" xr:uid="{00000000-0005-0000-0000-00005F000000}"/>
    <cellStyle name="Обычный 7" xfId="96" xr:uid="{00000000-0005-0000-0000-000060000000}"/>
    <cellStyle name="Обычный 8" xfId="97" xr:uid="{00000000-0005-0000-0000-000061000000}"/>
    <cellStyle name="Процентный 2" xfId="98" xr:uid="{00000000-0005-0000-0000-000062000000}"/>
    <cellStyle name="Процентный 3" xfId="99" xr:uid="{00000000-0005-0000-0000-000063000000}"/>
    <cellStyle name="Стиль 1" xfId="100" xr:uid="{00000000-0005-0000-0000-000064000000}"/>
    <cellStyle name="Финансовый 2" xfId="101" xr:uid="{00000000-0005-0000-0000-000065000000}"/>
    <cellStyle name="Финансовый 3" xfId="102" xr:uid="{00000000-0005-0000-0000-000066000000}"/>
    <cellStyle name="Џђћ–…ќ’ќ›‰" xfId="103" xr:uid="{00000000-0005-0000-0000-00006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7;&#1072;&#1088;&#1080;&#1085;&#1072;\d\&#1044;&#1086;&#1082;&#1091;&#1084;&#1077;&#1085;&#1090;&#1099;%20&#1047;&#1072;&#1088;&#1080;&#1085;&#1072;\&#1060;&#1072;&#1082;&#1090;&#1099;\&#1056;&#1055;\&#1056;&#105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is\C\Documents%20and%20Settings\User\&#1056;&#1072;&#1073;&#1086;&#1095;&#1080;&#1081;%20&#1089;&#1090;&#1086;&#1083;\&#1044;&#1083;&#1103;%20&#1044;&#1077;&#1085;&#1080;&#1089;&#1072;%20&#1057;&#1077;&#1088;&#1075;&#1077;&#1077;&#1074;&#1080;&#1095;&#1072;\&#1055;&#1088;&#1086;&#1075;&#1085;&#1086;&#1079;&#1085;&#1072;&#1103;%20&#1089;&#1077;&#1073;&#1077;&#1089;&#1090;&#1086;&#1080;&#1084;&#1086;&#1089;&#1090;&#1100;\2009\&#1055;&#1088;&#1086;&#1075;&#1085;&#1086;&#1079;&#1085;&#1072;&#1103;%20&#1089;&#1077;&#1073;-&#1089;&#1090;&#1100;\&#1089;&#1077;&#1073;&#1077;&#1089;&#1090;&#1086;&#1080;&#1084;&#1086;&#1089;&#1090;&#110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ra\&#1052;&#1086;&#1080;%20&#1076;&#1086;&#1082;&#1091;&#1084;&#1077;&#1085;&#1090;&#1099;\Documents%20and%20Settings\&#1069;&#1083;&#1100;&#1074;&#1080;&#1088;&#1072;\&#1056;&#1072;&#1073;&#1086;&#1095;&#1080;&#1081;%20&#1089;&#1090;&#1086;&#1083;\&#1044;&#1077;&#1082;&#1083;&#1072;&#1088;&#1072;&#1094;&#1080;&#1080;\&#1076;&#1077;&#1082;&#1083;&#1072;&#1088;&#1072;&#1094;&#1080;&#1103;%20&#1082;&#1072;&#1088;&#1073;&#1072;&#1084;&#1080;&#1076;_&#1086;&#1082;&#1090;&#1103;&#1073;&#1088;&#1100;%20%2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is\C\Documents%20and%20Settings\User\&#1056;&#1072;&#1073;&#1086;&#1095;&#1080;&#1081;%20&#1089;&#1090;&#1086;&#1083;\&#1044;&#1083;&#1103;%20&#1044;&#1077;&#1085;&#1080;&#1089;&#1072;%20&#1057;&#1077;&#1088;&#1075;&#1077;&#1077;&#1074;&#1080;&#1095;&#1072;\&#1055;&#1088;&#1086;&#1075;&#1085;&#1086;&#1079;&#1085;&#1072;&#1103;%20&#1089;&#1077;&#1073;&#1077;&#1089;&#1090;&#1086;&#1080;&#1084;&#1086;&#1089;&#1090;&#1100;\2009\&#1040;&#1074;&#1075;&#1091;&#1089;&#1090;%2020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52;&#1086;&#1080;%20&#1076;&#1086;&#1082;&#1091;&#1084;&#1077;&#1085;&#1090;&#1099;\&#1061;&#1080;&#1084;&#1087;&#1088;&#1086;&#1084;\&#1041;&#1044;-1-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FGulyamov\&#1056;&#1072;&#1073;&#1086;&#1095;&#1080;&#1081;%20&#1089;&#1090;&#1086;&#1083;\&#1050;&#1088;&#1080;&#1079;&#1080;&#1089;\&#1050;&#1091;&#1082;&#1086;&#1085;%20&#1057;&#1060;&#1047;\&#1050;&#1088;&#1080;&#1079;&#1080;&#1089;%20&#1060;&#1077;&#1088;&#1075;&#1072;&#1085;&#1072;%20&#1072;&#1079;&#1086;&#1090;\&#1092;&#1086;&#1088;&#1084;&#1072;%20&#1087;&#1086;&#1090;&#1086;&#1082;&#108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69;&#1088;&#1085;&#1077;&#1089;&#1090;\d\&#1089;%20&#1076;&#1080;&#1089;&#1082;\&#1056;&#1072;&#1073;&#1086;&#1095;&#1080;&#1081;%20&#1089;&#1090;&#1086;&#1083;\&#1069;&#1088;&#1085;&#1077;&#1089;&#1090;\&#1044;&#1077;&#1082;&#1083;&#1072;&#1088;&#1072;&#1094;&#1080;&#1103;\&#1050;&#1072;&#1088;&#1073;&#1072;&#1084;&#1080;&#1076;_&#1086;&#1082;&#1090;&#1103;&#1073;&#1088;&#1100;%202010\&#1076;&#1077;&#1082;&#1083;&#1072;&#1088;&#1072;&#1094;&#1080;&#1103;%20&#1082;&#1072;&#1088;&#1073;&#1072;&#1084;&#1080;&#1076;_&#1086;&#1082;&#1090;&#1103;&#1073;&#1088;&#1100;%20%20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52;&#1086;&#1080;%20&#1076;&#1086;&#1082;&#1091;&#1084;&#1077;&#1085;&#1090;&#1099;\&#1061;&#1080;&#1084;&#1087;&#1088;&#1086;&#1084;\Base-&#1085;&#1086;&#1074;&#1072;&#1103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ra\&#1052;&#1086;&#1080;%20&#1076;&#1086;&#1082;&#1091;&#1084;&#1077;&#1085;&#1090;&#1099;\&#1089;%20&#1076;&#1080;&#1089;&#1082;\&#1056;&#1072;&#1073;&#1086;&#1095;&#1080;&#1081;%20&#1089;&#1090;&#1086;&#1083;\&#1069;&#1088;&#1085;&#1077;&#1089;&#1090;\&#1041;&#1055;\&#1041;&#1080;&#1079;&#1085;&#1077;&#1089;%20&#1087;&#1083;&#1072;&#1085;%20&#1085;&#1072;%202010%20&#1075;&#1086;&#1076;\&#1041;&#1080;&#1079;&#1085;&#1077;&#1089;%20&#1087;&#1083;&#1072;&#1085;%20&#1085;&#1072;%202010%20&#1075;&#1086;&#1076;%20(&#1087;&#1086;&#1089;&#1083;.)\&#1056;&#1072;&#1079;&#1076;&#1077;&#1083;%20III\&#1041;&#1080;&#1079;&#1085;&#1077;&#1089;%20&#1087;&#1083;&#1072;&#1085;%20&#1085;&#1072;%202010%20&#1075;&#1086;&#1076;\&#1041;&#1055;%20&#1103;&#1085;&#1074;&#1072;&#1088;&#1100;(2010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  <sheetName val="РП"/>
    </sheetNames>
    <sheetDataSet>
      <sheetData sheetId="0">
        <row r="3">
          <cell r="D3">
            <v>49</v>
          </cell>
        </row>
        <row r="5">
          <cell r="D5">
            <v>60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ФО"/>
      <sheetName val="Расп.пар"/>
      <sheetName val="Расч.пара"/>
      <sheetName val="Цены"/>
      <sheetName val="ЭЛ"/>
      <sheetName val="УП"/>
      <sheetName val="Бал"/>
      <sheetName val="РУП"/>
      <sheetName val="Электро"/>
      <sheetName val="Общ"/>
      <sheetName val="Смесяц"/>
      <sheetName val="Сквартал"/>
      <sheetName val="Сполугод"/>
    </sheetNames>
    <sheetDataSet>
      <sheetData sheetId="0" refreshError="1">
        <row r="6">
          <cell r="C6" t="b">
            <v>1</v>
          </cell>
          <cell r="H6" t="b">
            <v>1</v>
          </cell>
          <cell r="M6" t="b">
            <v>0</v>
          </cell>
          <cell r="R6" t="b">
            <v>0</v>
          </cell>
          <cell r="W6" t="b">
            <v>0</v>
          </cell>
        </row>
        <row r="8">
          <cell r="C8" t="b">
            <v>1</v>
          </cell>
          <cell r="H8" t="b">
            <v>1</v>
          </cell>
          <cell r="M8" t="b">
            <v>1</v>
          </cell>
          <cell r="R8" t="b">
            <v>0</v>
          </cell>
        </row>
        <row r="10">
          <cell r="C10" t="b">
            <v>1</v>
          </cell>
          <cell r="H10" t="b">
            <v>1</v>
          </cell>
          <cell r="M10" t="b">
            <v>1</v>
          </cell>
          <cell r="R10" t="b">
            <v>0</v>
          </cell>
          <cell r="W10" t="b">
            <v>0</v>
          </cell>
        </row>
        <row r="12">
          <cell r="C12" t="b">
            <v>1</v>
          </cell>
          <cell r="H12" t="b">
            <v>1</v>
          </cell>
          <cell r="M12" t="b">
            <v>1</v>
          </cell>
          <cell r="R12" t="b">
            <v>0</v>
          </cell>
          <cell r="W12" t="b">
            <v>0</v>
          </cell>
        </row>
        <row r="14">
          <cell r="C14" t="b">
            <v>1</v>
          </cell>
          <cell r="H14" t="b">
            <v>0</v>
          </cell>
          <cell r="M14" t="b">
            <v>1</v>
          </cell>
          <cell r="R14" t="b">
            <v>0</v>
          </cell>
          <cell r="W14" t="b">
            <v>0</v>
          </cell>
        </row>
        <row r="16">
          <cell r="C16" t="b">
            <v>1</v>
          </cell>
          <cell r="H16" t="b">
            <v>1</v>
          </cell>
          <cell r="M16" t="b">
            <v>1</v>
          </cell>
          <cell r="R16" t="b">
            <v>0</v>
          </cell>
          <cell r="W16" t="b">
            <v>0</v>
          </cell>
        </row>
        <row r="18">
          <cell r="C18" t="b">
            <v>1</v>
          </cell>
          <cell r="H18" t="b">
            <v>1</v>
          </cell>
          <cell r="M18" t="b">
            <v>1</v>
          </cell>
          <cell r="R18" t="b">
            <v>0</v>
          </cell>
          <cell r="W18" t="b">
            <v>0</v>
          </cell>
        </row>
        <row r="20">
          <cell r="C20" t="b">
            <v>1</v>
          </cell>
          <cell r="H20" t="b">
            <v>1</v>
          </cell>
          <cell r="M20" t="b">
            <v>1</v>
          </cell>
          <cell r="R20" t="b">
            <v>0</v>
          </cell>
          <cell r="W20" t="b">
            <v>0</v>
          </cell>
        </row>
        <row r="22">
          <cell r="C22" t="b">
            <v>1</v>
          </cell>
          <cell r="H22" t="b">
            <v>1</v>
          </cell>
          <cell r="M22" t="b">
            <v>1</v>
          </cell>
          <cell r="R22" t="b">
            <v>0</v>
          </cell>
          <cell r="W22" t="b">
            <v>0</v>
          </cell>
        </row>
        <row r="24">
          <cell r="C24" t="b">
            <v>1</v>
          </cell>
          <cell r="H24" t="b">
            <v>0</v>
          </cell>
          <cell r="M24" t="b">
            <v>1</v>
          </cell>
          <cell r="W24" t="b">
            <v>0</v>
          </cell>
        </row>
        <row r="26">
          <cell r="C26" t="b">
            <v>1</v>
          </cell>
          <cell r="H26" t="b">
            <v>1</v>
          </cell>
          <cell r="M26" t="b">
            <v>1</v>
          </cell>
          <cell r="R26" t="b">
            <v>0</v>
          </cell>
          <cell r="W26" t="b">
            <v>0</v>
          </cell>
        </row>
        <row r="28">
          <cell r="C28" t="b">
            <v>1</v>
          </cell>
          <cell r="H28" t="b">
            <v>1</v>
          </cell>
          <cell r="M28" t="b">
            <v>1</v>
          </cell>
          <cell r="R28" t="b">
            <v>0</v>
          </cell>
          <cell r="W28" t="b">
            <v>0</v>
          </cell>
        </row>
        <row r="30">
          <cell r="C30" t="b">
            <v>1</v>
          </cell>
          <cell r="H30" t="b">
            <v>1</v>
          </cell>
          <cell r="M30" t="b">
            <v>1</v>
          </cell>
          <cell r="R30" t="b">
            <v>0</v>
          </cell>
          <cell r="W30" t="b">
            <v>0</v>
          </cell>
        </row>
        <row r="32">
          <cell r="C32" t="b">
            <v>1</v>
          </cell>
          <cell r="H32" t="b">
            <v>1</v>
          </cell>
          <cell r="M32" t="b">
            <v>1</v>
          </cell>
          <cell r="R32" t="b">
            <v>0</v>
          </cell>
        </row>
        <row r="34">
          <cell r="H34" t="b">
            <v>1</v>
          </cell>
          <cell r="M34" t="b">
            <v>1</v>
          </cell>
          <cell r="R34" t="b">
            <v>0</v>
          </cell>
        </row>
        <row r="36">
          <cell r="H36" t="b">
            <v>1</v>
          </cell>
          <cell r="M36" t="b">
            <v>1</v>
          </cell>
        </row>
        <row r="38">
          <cell r="H38" t="b">
            <v>0</v>
          </cell>
          <cell r="M38" t="b">
            <v>1</v>
          </cell>
        </row>
        <row r="40">
          <cell r="H40" t="b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1 (с обоснованием)"/>
      <sheetName val="П2"/>
      <sheetName val="П4"/>
      <sheetName val="П5"/>
      <sheetName val="П6"/>
      <sheetName val="П7"/>
      <sheetName val="П8"/>
      <sheetName val="Лист4"/>
      <sheetName val="УП (факт)"/>
      <sheetName val="Цены"/>
      <sheetName val="полуфабрикаты"/>
      <sheetName val="аммиак"/>
      <sheetName val="карбамид"/>
      <sheetName val="Тов"/>
      <sheetName val="Платежи по кредитам"/>
      <sheetName val="Чистая прибыль"/>
      <sheetName val="Налог на землю"/>
      <sheetName val="Налог на имущество"/>
      <sheetName val="Плата за воду"/>
      <sheetName val="бойлеры и отопление (ТЭЦ)"/>
      <sheetName val="бойлеры и отопление (ПВП)"/>
      <sheetName val="освещение и вентиляция"/>
      <sheetName val="водоснабжение"/>
      <sheetName val="Канализация"/>
      <sheetName val="Пред"/>
      <sheetName val="Sheet1"/>
      <sheetName val="УП (осн)"/>
      <sheetName val="УП (вспом)"/>
      <sheetName val="УП (обслуж)"/>
      <sheetName val="ФО"/>
      <sheetName val="Расп.пар"/>
      <sheetName val="Расч.пара"/>
      <sheetName val="ЭЛ"/>
      <sheetName val="Бал"/>
      <sheetName val="Ам"/>
      <sheetName val="Раствор Кар"/>
      <sheetName val="КАС"/>
      <sheetName val="КарТНПфас"/>
      <sheetName val="Раствор АС"/>
      <sheetName val="Кар"/>
      <sheetName val="АК"/>
      <sheetName val="АС"/>
      <sheetName val="АФУ"/>
      <sheetName val="Нитрат натрия"/>
      <sheetName val="ДАЦдд"/>
      <sheetName val="УАдав"/>
      <sheetName val="РУКДав"/>
      <sheetName val="КФС"/>
      <sheetName val="ХМД"/>
      <sheetName val="Супер-ХМДж"/>
      <sheetName val="УзДЭФ"/>
      <sheetName val="Гипохлорит натрия"/>
      <sheetName val="ХН"/>
      <sheetName val="Канистры"/>
      <sheetName val="Стир"/>
      <sheetName val="Мешки"/>
      <sheetName val="НКС"/>
      <sheetName val="Уг"/>
      <sheetName val="Сл"/>
      <sheetName val="КНС"/>
      <sheetName val="КФ-МТ"/>
      <sheetName val="КФЖ"/>
      <sheetName val="ПАН"/>
      <sheetName val="ВДЭК-У"/>
      <sheetName val="МКЦ"/>
      <sheetName val="известь"/>
      <sheetName val="Сув"/>
      <sheetName val="Воздух 625"/>
      <sheetName val="Кис"/>
      <sheetName val="Воздух"/>
      <sheetName val="Аз"/>
      <sheetName val="Сода"/>
      <sheetName val="Умяг"/>
      <sheetName val="Обес"/>
      <sheetName val="обесПВП"/>
      <sheetName val="парПВП"/>
      <sheetName val="Холод"/>
      <sheetName val="Рассол"/>
      <sheetName val="Эт"/>
      <sheetName val="УАсоб"/>
      <sheetName val="РУКс"/>
      <sheetName val="ДАЦсд"/>
      <sheetName val="Ацетатные ни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>
        <row r="51">
          <cell r="H51">
            <v>99023.077199232968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"/>
      <sheetName val="Бал"/>
      <sheetName val="Цеховые"/>
      <sheetName val="Эл"/>
      <sheetName val="УП"/>
      <sheetName val="Амм"/>
      <sheetName val="Карб"/>
      <sheetName val="Р-р карб"/>
      <sheetName val="КАС"/>
      <sheetName val="АК"/>
      <sheetName val="АС"/>
      <sheetName val="Нитрат натрия"/>
      <sheetName val="Р-р АС"/>
      <sheetName val="Об ПВП"/>
      <sheetName val="Пар ПВП"/>
      <sheetName val="Дд"/>
      <sheetName val="УА"/>
      <sheetName val="РУК"/>
      <sheetName val="Дсоб"/>
      <sheetName val="УА соб"/>
      <sheetName val="РУКсоб"/>
      <sheetName val="Э"/>
      <sheetName val="- 15"/>
      <sheetName val="+12"/>
      <sheetName val=" 625"/>
      <sheetName val="ХМД жид"/>
      <sheetName val="ХН"/>
      <sheetName val="бочки"/>
      <sheetName val="Обес.НХС"/>
      <sheetName val="Умягч НХС"/>
      <sheetName val="НКС"/>
      <sheetName val="Р-р кауст соды"/>
      <sheetName val="Азот"/>
      <sheetName val="Кислород"/>
      <sheetName val="РВ воздух"/>
      <sheetName val="Сув"/>
      <sheetName val="Сух.лёд"/>
      <sheetName val="Уг-та"/>
      <sheetName val="КНС"/>
      <sheetName val="ВВОД"/>
    </sheetNames>
    <sheetDataSet>
      <sheetData sheetId="0" refreshError="1">
        <row r="12">
          <cell r="D12">
            <v>20638</v>
          </cell>
        </row>
        <row r="15">
          <cell r="D15">
            <v>21297</v>
          </cell>
        </row>
        <row r="18">
          <cell r="D18">
            <v>1316.74</v>
          </cell>
        </row>
        <row r="20">
          <cell r="D20">
            <v>464.00599999999997</v>
          </cell>
        </row>
        <row r="22">
          <cell r="D22">
            <v>0</v>
          </cell>
        </row>
        <row r="23">
          <cell r="D23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"/>
      <sheetName val="БД-1 (1)"/>
      <sheetName val="БД-1 (2)"/>
      <sheetName val="БД-1 (3)"/>
      <sheetName val="БД-2"/>
      <sheetName val="Дебет"/>
      <sheetName val="1 Ноябр Тошкентга  (2)"/>
      <sheetName val="физ.тон"/>
      <sheetName val="инф"/>
      <sheetName val="KAT2344"/>
    </sheetNames>
    <sheetDataSet>
      <sheetData sheetId="0" refreshError="1">
        <row r="1">
          <cell r="M1" t="str">
            <v>Стоимость имущества, тыс.сум.</v>
          </cell>
        </row>
        <row r="2">
          <cell r="M2" t="str">
            <v>Стоимость имущества, тыс.сум.</v>
          </cell>
        </row>
        <row r="3">
          <cell r="M3" t="str">
            <v>БД1_6</v>
          </cell>
        </row>
        <row r="4">
          <cell r="M4">
            <v>133434</v>
          </cell>
        </row>
        <row r="5">
          <cell r="M5">
            <v>3074868</v>
          </cell>
        </row>
        <row r="6">
          <cell r="M6">
            <v>2366985</v>
          </cell>
        </row>
        <row r="7">
          <cell r="M7">
            <v>835716</v>
          </cell>
        </row>
        <row r="8">
          <cell r="M8">
            <v>5461</v>
          </cell>
        </row>
        <row r="9">
          <cell r="M9">
            <v>255131</v>
          </cell>
        </row>
        <row r="10">
          <cell r="M10">
            <v>139741</v>
          </cell>
        </row>
        <row r="11">
          <cell r="M11">
            <v>36575</v>
          </cell>
        </row>
        <row r="12">
          <cell r="M12">
            <v>2849509</v>
          </cell>
        </row>
        <row r="13">
          <cell r="M13">
            <v>3259</v>
          </cell>
        </row>
        <row r="14">
          <cell r="M14">
            <v>5968</v>
          </cell>
        </row>
        <row r="15">
          <cell r="M15">
            <v>85325</v>
          </cell>
        </row>
        <row r="16">
          <cell r="M16">
            <v>4627221</v>
          </cell>
        </row>
        <row r="17">
          <cell r="M17">
            <v>1678046</v>
          </cell>
        </row>
        <row r="18">
          <cell r="M18">
            <v>10546272</v>
          </cell>
        </row>
        <row r="19">
          <cell r="M19">
            <v>932804</v>
          </cell>
        </row>
        <row r="20">
          <cell r="M20">
            <v>192205</v>
          </cell>
        </row>
        <row r="21">
          <cell r="M21">
            <v>8102890</v>
          </cell>
        </row>
        <row r="22">
          <cell r="M22">
            <v>3515060</v>
          </cell>
        </row>
        <row r="23">
          <cell r="M23">
            <v>72671</v>
          </cell>
        </row>
        <row r="24">
          <cell r="M24">
            <v>0</v>
          </cell>
        </row>
        <row r="25">
          <cell r="M25">
            <v>36643</v>
          </cell>
        </row>
        <row r="26">
          <cell r="M26">
            <v>498953</v>
          </cell>
        </row>
        <row r="27">
          <cell r="M27">
            <v>1426334</v>
          </cell>
        </row>
        <row r="28">
          <cell r="M28">
            <v>7334969</v>
          </cell>
        </row>
        <row r="29">
          <cell r="M29">
            <v>417473</v>
          </cell>
        </row>
        <row r="30">
          <cell r="M30">
            <v>9393537</v>
          </cell>
        </row>
        <row r="31">
          <cell r="M31">
            <v>1032135</v>
          </cell>
        </row>
        <row r="32">
          <cell r="M32">
            <v>11331</v>
          </cell>
        </row>
        <row r="33">
          <cell r="M33">
            <v>9778350</v>
          </cell>
        </row>
        <row r="34">
          <cell r="M34">
            <v>50908</v>
          </cell>
        </row>
        <row r="35">
          <cell r="M35">
            <v>2508</v>
          </cell>
        </row>
        <row r="36">
          <cell r="M36">
            <v>250203</v>
          </cell>
        </row>
        <row r="37">
          <cell r="M37">
            <v>23049</v>
          </cell>
        </row>
        <row r="38">
          <cell r="M38">
            <v>53131</v>
          </cell>
        </row>
        <row r="39">
          <cell r="M39">
            <v>1878</v>
          </cell>
        </row>
        <row r="40">
          <cell r="M40">
            <v>5424</v>
          </cell>
        </row>
        <row r="41">
          <cell r="M41">
            <v>98145</v>
          </cell>
        </row>
        <row r="42">
          <cell r="M42">
            <v>5399</v>
          </cell>
        </row>
        <row r="43">
          <cell r="M43">
            <v>107542</v>
          </cell>
        </row>
        <row r="44">
          <cell r="M44">
            <v>3162</v>
          </cell>
        </row>
        <row r="45">
          <cell r="M45">
            <v>20395</v>
          </cell>
        </row>
        <row r="46">
          <cell r="M46">
            <v>26566</v>
          </cell>
        </row>
        <row r="47">
          <cell r="M47">
            <v>26294</v>
          </cell>
        </row>
        <row r="48">
          <cell r="M48">
            <v>15014</v>
          </cell>
        </row>
        <row r="49">
          <cell r="M49">
            <v>24518674</v>
          </cell>
        </row>
        <row r="50">
          <cell r="M50">
            <v>0</v>
          </cell>
        </row>
        <row r="51">
          <cell r="M51">
            <v>1613</v>
          </cell>
        </row>
        <row r="52">
          <cell r="M52">
            <v>125871</v>
          </cell>
        </row>
        <row r="53">
          <cell r="M53">
            <v>3063851</v>
          </cell>
        </row>
        <row r="54">
          <cell r="M54">
            <v>2264118</v>
          </cell>
        </row>
        <row r="55">
          <cell r="M55">
            <v>1310159</v>
          </cell>
        </row>
        <row r="56">
          <cell r="M56">
            <v>4690</v>
          </cell>
        </row>
        <row r="57">
          <cell r="M57">
            <v>250464</v>
          </cell>
        </row>
        <row r="58">
          <cell r="M58">
            <v>123267</v>
          </cell>
        </row>
        <row r="59">
          <cell r="M59">
            <v>30106</v>
          </cell>
        </row>
        <row r="60">
          <cell r="M60">
            <v>2825935</v>
          </cell>
        </row>
        <row r="61">
          <cell r="M61">
            <v>3665</v>
          </cell>
        </row>
        <row r="62">
          <cell r="M62">
            <v>6131</v>
          </cell>
        </row>
        <row r="63">
          <cell r="M63">
            <v>76925</v>
          </cell>
        </row>
        <row r="64">
          <cell r="M64">
            <v>4282097</v>
          </cell>
        </row>
        <row r="65">
          <cell r="M65">
            <v>1634018</v>
          </cell>
        </row>
        <row r="66">
          <cell r="M66">
            <v>13767531</v>
          </cell>
        </row>
        <row r="67">
          <cell r="M67">
            <v>790804</v>
          </cell>
        </row>
        <row r="68">
          <cell r="M68">
            <v>113270</v>
          </cell>
        </row>
        <row r="69">
          <cell r="M69">
            <v>8321706</v>
          </cell>
        </row>
        <row r="70">
          <cell r="M70">
            <v>3114329</v>
          </cell>
        </row>
        <row r="71">
          <cell r="M71">
            <v>80975</v>
          </cell>
        </row>
        <row r="72">
          <cell r="M72">
            <v>1628</v>
          </cell>
        </row>
        <row r="73">
          <cell r="M73">
            <v>37159</v>
          </cell>
        </row>
        <row r="74">
          <cell r="M74">
            <v>519457</v>
          </cell>
        </row>
        <row r="75">
          <cell r="M75">
            <v>1592188</v>
          </cell>
        </row>
        <row r="76">
          <cell r="M76">
            <v>7334657</v>
          </cell>
        </row>
        <row r="77">
          <cell r="M77">
            <v>416277</v>
          </cell>
        </row>
        <row r="78">
          <cell r="M78">
            <v>9658494</v>
          </cell>
        </row>
        <row r="79">
          <cell r="M79">
            <v>892557</v>
          </cell>
        </row>
        <row r="80">
          <cell r="M80">
            <v>7843</v>
          </cell>
        </row>
        <row r="81">
          <cell r="M81">
            <v>8522662</v>
          </cell>
        </row>
        <row r="82">
          <cell r="M82">
            <v>50908</v>
          </cell>
        </row>
        <row r="83">
          <cell r="M83">
            <v>2870</v>
          </cell>
        </row>
        <row r="84">
          <cell r="M84">
            <v>281847</v>
          </cell>
        </row>
        <row r="85">
          <cell r="M85">
            <v>22013</v>
          </cell>
        </row>
        <row r="86">
          <cell r="M86">
            <v>38304</v>
          </cell>
        </row>
        <row r="87">
          <cell r="M87">
            <v>1335</v>
          </cell>
        </row>
        <row r="88">
          <cell r="M88">
            <v>5746</v>
          </cell>
        </row>
        <row r="89">
          <cell r="M89">
            <v>79544</v>
          </cell>
        </row>
        <row r="90">
          <cell r="M90">
            <v>4970</v>
          </cell>
        </row>
        <row r="91">
          <cell r="M91">
            <v>173310</v>
          </cell>
        </row>
        <row r="92">
          <cell r="M92">
            <v>1998</v>
          </cell>
        </row>
        <row r="93">
          <cell r="M93">
            <v>17480</v>
          </cell>
        </row>
        <row r="94">
          <cell r="M94">
            <v>23433</v>
          </cell>
        </row>
        <row r="95">
          <cell r="M95">
            <v>38529</v>
          </cell>
        </row>
        <row r="96">
          <cell r="M96">
            <v>15014</v>
          </cell>
        </row>
        <row r="97">
          <cell r="M97">
            <v>33291451</v>
          </cell>
        </row>
        <row r="98">
          <cell r="M98">
            <v>31113</v>
          </cell>
        </row>
        <row r="99">
          <cell r="M99">
            <v>1500</v>
          </cell>
        </row>
        <row r="100">
          <cell r="M100">
            <v>0</v>
          </cell>
        </row>
        <row r="101">
          <cell r="M101">
            <v>0</v>
          </cell>
        </row>
        <row r="102">
          <cell r="M102">
            <v>0</v>
          </cell>
        </row>
        <row r="103">
          <cell r="M103">
            <v>0</v>
          </cell>
        </row>
        <row r="104">
          <cell r="M104">
            <v>0</v>
          </cell>
        </row>
        <row r="105">
          <cell r="M105">
            <v>0</v>
          </cell>
        </row>
        <row r="106">
          <cell r="M106">
            <v>0</v>
          </cell>
        </row>
        <row r="107">
          <cell r="M107">
            <v>0</v>
          </cell>
        </row>
        <row r="108">
          <cell r="M108">
            <v>0</v>
          </cell>
        </row>
        <row r="109">
          <cell r="M109">
            <v>0</v>
          </cell>
        </row>
        <row r="110">
          <cell r="M110">
            <v>0</v>
          </cell>
        </row>
        <row r="111">
          <cell r="M111">
            <v>0</v>
          </cell>
        </row>
        <row r="112">
          <cell r="M112">
            <v>0</v>
          </cell>
        </row>
        <row r="113">
          <cell r="M113">
            <v>0</v>
          </cell>
        </row>
        <row r="114">
          <cell r="M114">
            <v>0</v>
          </cell>
        </row>
        <row r="115">
          <cell r="M115">
            <v>0</v>
          </cell>
        </row>
        <row r="116">
          <cell r="M116">
            <v>0</v>
          </cell>
        </row>
        <row r="117">
          <cell r="M117">
            <v>0</v>
          </cell>
        </row>
        <row r="118">
          <cell r="M118">
            <v>0</v>
          </cell>
        </row>
        <row r="119">
          <cell r="M119">
            <v>0</v>
          </cell>
        </row>
        <row r="120">
          <cell r="M120">
            <v>0</v>
          </cell>
        </row>
        <row r="121">
          <cell r="M121">
            <v>0</v>
          </cell>
        </row>
        <row r="122">
          <cell r="M122">
            <v>0</v>
          </cell>
        </row>
        <row r="123">
          <cell r="M123">
            <v>0</v>
          </cell>
        </row>
        <row r="124">
          <cell r="M124">
            <v>0</v>
          </cell>
        </row>
        <row r="125">
          <cell r="M125">
            <v>0</v>
          </cell>
        </row>
        <row r="126">
          <cell r="M126">
            <v>0</v>
          </cell>
        </row>
        <row r="127">
          <cell r="M127">
            <v>0</v>
          </cell>
        </row>
        <row r="128">
          <cell r="M128">
            <v>0</v>
          </cell>
        </row>
        <row r="129">
          <cell r="M129">
            <v>0</v>
          </cell>
        </row>
        <row r="130">
          <cell r="M130">
            <v>0</v>
          </cell>
        </row>
        <row r="131">
          <cell r="M131">
            <v>0</v>
          </cell>
        </row>
        <row r="132">
          <cell r="M132">
            <v>0</v>
          </cell>
        </row>
        <row r="133">
          <cell r="M133">
            <v>0</v>
          </cell>
        </row>
        <row r="134">
          <cell r="M134">
            <v>0</v>
          </cell>
        </row>
        <row r="135">
          <cell r="M135">
            <v>0</v>
          </cell>
        </row>
        <row r="136">
          <cell r="M136">
            <v>0</v>
          </cell>
        </row>
        <row r="137">
          <cell r="M137">
            <v>0</v>
          </cell>
        </row>
        <row r="138">
          <cell r="M138">
            <v>0</v>
          </cell>
        </row>
        <row r="139">
          <cell r="M139">
            <v>0</v>
          </cell>
        </row>
        <row r="140">
          <cell r="M140">
            <v>0</v>
          </cell>
        </row>
        <row r="141">
          <cell r="M141">
            <v>0</v>
          </cell>
        </row>
        <row r="142">
          <cell r="M142">
            <v>0</v>
          </cell>
        </row>
        <row r="143">
          <cell r="M143">
            <v>0</v>
          </cell>
        </row>
        <row r="144">
          <cell r="M144">
            <v>0</v>
          </cell>
        </row>
        <row r="145">
          <cell r="M145">
            <v>0</v>
          </cell>
        </row>
        <row r="146">
          <cell r="M146">
            <v>0</v>
          </cell>
        </row>
        <row r="147">
          <cell r="M147">
            <v>0</v>
          </cell>
        </row>
        <row r="148">
          <cell r="M148">
            <v>86073</v>
          </cell>
        </row>
        <row r="149">
          <cell r="M149">
            <v>1439170</v>
          </cell>
        </row>
        <row r="150">
          <cell r="M150">
            <v>801703</v>
          </cell>
        </row>
        <row r="151">
          <cell r="M151">
            <v>481109</v>
          </cell>
        </row>
        <row r="152">
          <cell r="M152">
            <v>3422</v>
          </cell>
        </row>
        <row r="153">
          <cell r="M153">
            <v>236136</v>
          </cell>
        </row>
        <row r="154">
          <cell r="M154">
            <v>148445</v>
          </cell>
        </row>
        <row r="155">
          <cell r="M155">
            <v>27536</v>
          </cell>
        </row>
        <row r="156">
          <cell r="M156">
            <v>1233954</v>
          </cell>
        </row>
        <row r="157">
          <cell r="M157">
            <v>4624</v>
          </cell>
        </row>
        <row r="158">
          <cell r="M158">
            <v>6677</v>
          </cell>
        </row>
        <row r="159">
          <cell r="M159">
            <v>73143</v>
          </cell>
        </row>
        <row r="160">
          <cell r="M160">
            <v>3691787</v>
          </cell>
        </row>
        <row r="161">
          <cell r="M161">
            <v>3132690</v>
          </cell>
        </row>
        <row r="162">
          <cell r="M162">
            <v>7863361</v>
          </cell>
        </row>
        <row r="163">
          <cell r="M163">
            <v>790296</v>
          </cell>
        </row>
        <row r="164">
          <cell r="M164">
            <v>42144</v>
          </cell>
        </row>
        <row r="165">
          <cell r="M165">
            <v>7563332</v>
          </cell>
        </row>
        <row r="166">
          <cell r="M166">
            <v>2792628</v>
          </cell>
        </row>
        <row r="167">
          <cell r="M167">
            <v>38943</v>
          </cell>
        </row>
        <row r="168">
          <cell r="M168">
            <v>1554</v>
          </cell>
        </row>
        <row r="169">
          <cell r="M169">
            <v>39633</v>
          </cell>
        </row>
        <row r="170">
          <cell r="M170">
            <v>0</v>
          </cell>
        </row>
        <row r="171">
          <cell r="M171">
            <v>1251002</v>
          </cell>
        </row>
        <row r="172">
          <cell r="M172">
            <v>5440811</v>
          </cell>
        </row>
        <row r="173">
          <cell r="M173">
            <v>316377</v>
          </cell>
        </row>
        <row r="174">
          <cell r="M174">
            <v>7052241</v>
          </cell>
        </row>
        <row r="175">
          <cell r="M175">
            <v>718546</v>
          </cell>
        </row>
        <row r="176">
          <cell r="M176">
            <v>6091</v>
          </cell>
        </row>
        <row r="177">
          <cell r="M177">
            <v>3868657</v>
          </cell>
        </row>
        <row r="178">
          <cell r="M178">
            <v>37677</v>
          </cell>
        </row>
        <row r="179">
          <cell r="M179">
            <v>1858</v>
          </cell>
        </row>
        <row r="180">
          <cell r="M180">
            <v>291251</v>
          </cell>
        </row>
        <row r="181">
          <cell r="M181">
            <v>15840</v>
          </cell>
        </row>
        <row r="182">
          <cell r="M182">
            <v>31126</v>
          </cell>
        </row>
        <row r="183">
          <cell r="M183">
            <v>0</v>
          </cell>
        </row>
        <row r="184">
          <cell r="M184">
            <v>5828</v>
          </cell>
        </row>
        <row r="185">
          <cell r="M185">
            <v>67343</v>
          </cell>
        </row>
        <row r="186">
          <cell r="M186">
            <v>4971</v>
          </cell>
        </row>
        <row r="187">
          <cell r="M187">
            <v>58958</v>
          </cell>
        </row>
        <row r="188">
          <cell r="M188">
            <v>1222</v>
          </cell>
        </row>
        <row r="189">
          <cell r="M189">
            <v>10362</v>
          </cell>
        </row>
        <row r="190">
          <cell r="M190">
            <v>20083</v>
          </cell>
        </row>
        <row r="191">
          <cell r="M191">
            <v>127261</v>
          </cell>
        </row>
        <row r="192">
          <cell r="M192">
            <v>26047</v>
          </cell>
        </row>
        <row r="193">
          <cell r="M193">
            <v>27109300</v>
          </cell>
        </row>
        <row r="194">
          <cell r="M194">
            <v>58550</v>
          </cell>
        </row>
        <row r="195">
          <cell r="M195">
            <v>0</v>
          </cell>
        </row>
        <row r="196">
          <cell r="M196">
            <v>126315</v>
          </cell>
        </row>
        <row r="197">
          <cell r="M197">
            <v>3205801</v>
          </cell>
        </row>
        <row r="198">
          <cell r="M198">
            <v>2557663</v>
          </cell>
        </row>
        <row r="199">
          <cell r="M199">
            <v>1271935</v>
          </cell>
        </row>
        <row r="200">
          <cell r="M200">
            <v>6710</v>
          </cell>
        </row>
        <row r="201">
          <cell r="M201">
            <v>255131</v>
          </cell>
        </row>
        <row r="202">
          <cell r="M202">
            <v>117863</v>
          </cell>
        </row>
        <row r="203">
          <cell r="M203">
            <v>36575</v>
          </cell>
        </row>
        <row r="204">
          <cell r="M204">
            <v>2329390</v>
          </cell>
        </row>
        <row r="205">
          <cell r="M205">
            <v>3259</v>
          </cell>
        </row>
        <row r="206">
          <cell r="M206">
            <v>5835</v>
          </cell>
        </row>
        <row r="207">
          <cell r="M207">
            <v>85325</v>
          </cell>
        </row>
        <row r="208">
          <cell r="M208">
            <v>5414720</v>
          </cell>
        </row>
        <row r="209">
          <cell r="M209">
            <v>3138178</v>
          </cell>
        </row>
        <row r="210">
          <cell r="M210">
            <v>9494624</v>
          </cell>
        </row>
        <row r="211">
          <cell r="M211">
            <v>1134058</v>
          </cell>
        </row>
        <row r="212">
          <cell r="M212">
            <v>192205</v>
          </cell>
        </row>
        <row r="213">
          <cell r="M213">
            <v>8405068</v>
          </cell>
        </row>
        <row r="214">
          <cell r="M214">
            <v>3401156</v>
          </cell>
        </row>
        <row r="215">
          <cell r="M215">
            <v>67126</v>
          </cell>
        </row>
        <row r="216">
          <cell r="M216">
            <v>2366</v>
          </cell>
        </row>
        <row r="217">
          <cell r="M217">
            <v>36643</v>
          </cell>
        </row>
        <row r="218">
          <cell r="M218">
            <v>513483</v>
          </cell>
        </row>
        <row r="219">
          <cell r="M219">
            <v>2081753</v>
          </cell>
        </row>
        <row r="220">
          <cell r="M220">
            <v>7393329</v>
          </cell>
        </row>
        <row r="221">
          <cell r="M221">
            <v>399998</v>
          </cell>
        </row>
        <row r="222">
          <cell r="M222">
            <v>10534013</v>
          </cell>
        </row>
        <row r="223">
          <cell r="M223">
            <v>1032135</v>
          </cell>
        </row>
        <row r="224">
          <cell r="M224">
            <v>8841</v>
          </cell>
        </row>
        <row r="225">
          <cell r="M225">
            <v>11534151</v>
          </cell>
        </row>
        <row r="226">
          <cell r="M226">
            <v>50908</v>
          </cell>
        </row>
        <row r="227">
          <cell r="M227">
            <v>4927</v>
          </cell>
        </row>
        <row r="228">
          <cell r="M228">
            <v>250203</v>
          </cell>
        </row>
        <row r="229">
          <cell r="M229">
            <v>18974</v>
          </cell>
        </row>
        <row r="230">
          <cell r="M230">
            <v>52353</v>
          </cell>
        </row>
        <row r="231">
          <cell r="M231">
            <v>1817</v>
          </cell>
        </row>
        <row r="232">
          <cell r="M232">
            <v>5150</v>
          </cell>
        </row>
        <row r="233">
          <cell r="M233">
            <v>85264</v>
          </cell>
        </row>
        <row r="234">
          <cell r="M234">
            <v>6021</v>
          </cell>
        </row>
        <row r="235">
          <cell r="M235">
            <v>107542</v>
          </cell>
        </row>
        <row r="236">
          <cell r="M236">
            <v>3162</v>
          </cell>
        </row>
        <row r="237">
          <cell r="M237">
            <v>26310</v>
          </cell>
        </row>
        <row r="238">
          <cell r="M238">
            <v>26566</v>
          </cell>
        </row>
        <row r="239">
          <cell r="M239">
            <v>26284</v>
          </cell>
        </row>
        <row r="240">
          <cell r="M240">
            <v>15014</v>
          </cell>
        </row>
        <row r="241">
          <cell r="M241">
            <v>27559295</v>
          </cell>
        </row>
        <row r="242">
          <cell r="M242">
            <v>37008</v>
          </cell>
        </row>
        <row r="243">
          <cell r="M243">
            <v>1497</v>
          </cell>
        </row>
        <row r="244">
          <cell r="M244">
            <v>0</v>
          </cell>
        </row>
        <row r="245">
          <cell r="M245">
            <v>0</v>
          </cell>
        </row>
        <row r="246">
          <cell r="M246">
            <v>1509</v>
          </cell>
        </row>
        <row r="247">
          <cell r="M247">
            <v>2834336</v>
          </cell>
        </row>
        <row r="248">
          <cell r="M248">
            <v>2298300</v>
          </cell>
        </row>
        <row r="249">
          <cell r="M249">
            <v>1121542</v>
          </cell>
        </row>
        <row r="250">
          <cell r="M250">
            <v>1509</v>
          </cell>
        </row>
        <row r="251">
          <cell r="M251">
            <v>1509</v>
          </cell>
        </row>
        <row r="252">
          <cell r="M252">
            <v>1509</v>
          </cell>
        </row>
        <row r="253">
          <cell r="M253">
            <v>1509</v>
          </cell>
        </row>
        <row r="254">
          <cell r="M254">
            <v>1509</v>
          </cell>
        </row>
        <row r="255">
          <cell r="M255">
            <v>1509</v>
          </cell>
        </row>
        <row r="256">
          <cell r="M256">
            <v>1509</v>
          </cell>
        </row>
        <row r="257">
          <cell r="M257">
            <v>1509</v>
          </cell>
        </row>
        <row r="258">
          <cell r="M258">
            <v>4907023</v>
          </cell>
        </row>
        <row r="259">
          <cell r="M259">
            <v>3614817</v>
          </cell>
        </row>
        <row r="260">
          <cell r="M260">
            <v>12478980</v>
          </cell>
        </row>
        <row r="261">
          <cell r="M261">
            <v>1509</v>
          </cell>
        </row>
        <row r="262">
          <cell r="M262">
            <v>1509</v>
          </cell>
        </row>
        <row r="263">
          <cell r="M263">
            <v>10604055</v>
          </cell>
        </row>
        <row r="264">
          <cell r="M264">
            <v>3340334</v>
          </cell>
        </row>
        <row r="265">
          <cell r="M265">
            <v>1509</v>
          </cell>
        </row>
        <row r="266">
          <cell r="M266">
            <v>1509</v>
          </cell>
        </row>
        <row r="267">
          <cell r="M267">
            <v>1509</v>
          </cell>
        </row>
        <row r="268">
          <cell r="M268">
            <v>1509</v>
          </cell>
        </row>
        <row r="269">
          <cell r="M269">
            <v>1825275</v>
          </cell>
        </row>
        <row r="270">
          <cell r="M270">
            <v>1509</v>
          </cell>
        </row>
        <row r="271">
          <cell r="M271">
            <v>1509</v>
          </cell>
        </row>
        <row r="272">
          <cell r="M272">
            <v>9834306</v>
          </cell>
        </row>
        <row r="273">
          <cell r="M273">
            <v>1509</v>
          </cell>
        </row>
        <row r="274">
          <cell r="M274">
            <v>1509</v>
          </cell>
        </row>
        <row r="275">
          <cell r="M275">
            <v>1509</v>
          </cell>
        </row>
        <row r="276">
          <cell r="M276">
            <v>1509</v>
          </cell>
        </row>
        <row r="277">
          <cell r="M277">
            <v>1509</v>
          </cell>
        </row>
        <row r="278">
          <cell r="M278">
            <v>1509</v>
          </cell>
        </row>
        <row r="279">
          <cell r="M279">
            <v>1509</v>
          </cell>
        </row>
        <row r="280">
          <cell r="M280">
            <v>1509</v>
          </cell>
        </row>
        <row r="281">
          <cell r="M281">
            <v>1509</v>
          </cell>
        </row>
        <row r="282">
          <cell r="M282">
            <v>1509</v>
          </cell>
        </row>
        <row r="283">
          <cell r="M283">
            <v>1509</v>
          </cell>
        </row>
        <row r="284">
          <cell r="M284">
            <v>1509</v>
          </cell>
        </row>
        <row r="285">
          <cell r="M285">
            <v>1509</v>
          </cell>
        </row>
        <row r="286">
          <cell r="M286">
            <v>1509</v>
          </cell>
        </row>
        <row r="287">
          <cell r="M287">
            <v>1509</v>
          </cell>
        </row>
        <row r="288">
          <cell r="M288">
            <v>1509</v>
          </cell>
        </row>
        <row r="289">
          <cell r="M289">
            <v>1509</v>
          </cell>
        </row>
        <row r="290">
          <cell r="M290">
            <v>1509</v>
          </cell>
        </row>
        <row r="291">
          <cell r="M291">
            <v>1509</v>
          </cell>
        </row>
        <row r="292">
          <cell r="M292">
            <v>1509</v>
          </cell>
        </row>
        <row r="293">
          <cell r="M293">
            <v>1509</v>
          </cell>
        </row>
        <row r="294">
          <cell r="M294">
            <v>110194</v>
          </cell>
        </row>
        <row r="295">
          <cell r="M295">
            <v>3358475</v>
          </cell>
        </row>
        <row r="296">
          <cell r="M296">
            <v>2521310</v>
          </cell>
        </row>
        <row r="297">
          <cell r="M297">
            <v>918076</v>
          </cell>
        </row>
        <row r="298">
          <cell r="M298">
            <v>7936</v>
          </cell>
        </row>
        <row r="299">
          <cell r="M299">
            <v>280052</v>
          </cell>
        </row>
        <row r="300">
          <cell r="M300">
            <v>119891</v>
          </cell>
        </row>
        <row r="301">
          <cell r="M301">
            <v>41088</v>
          </cell>
        </row>
        <row r="302">
          <cell r="M302">
            <v>2361820</v>
          </cell>
        </row>
        <row r="303">
          <cell r="M303">
            <v>3755</v>
          </cell>
        </row>
        <row r="304">
          <cell r="M304">
            <v>5522</v>
          </cell>
        </row>
        <row r="305">
          <cell r="M305">
            <v>98147</v>
          </cell>
        </row>
        <row r="306">
          <cell r="M306">
            <v>4700025</v>
          </cell>
        </row>
        <row r="307">
          <cell r="M307">
            <v>3541652</v>
          </cell>
        </row>
        <row r="308">
          <cell r="M308">
            <v>11921990</v>
          </cell>
        </row>
        <row r="309">
          <cell r="M309">
            <v>1127363</v>
          </cell>
        </row>
        <row r="310">
          <cell r="M310">
            <v>226469</v>
          </cell>
        </row>
        <row r="311">
          <cell r="M311">
            <v>7556199</v>
          </cell>
        </row>
        <row r="312">
          <cell r="M312">
            <v>2931504</v>
          </cell>
        </row>
        <row r="313">
          <cell r="M313">
            <v>77308</v>
          </cell>
        </row>
        <row r="314">
          <cell r="M314">
            <v>2366</v>
          </cell>
        </row>
        <row r="315">
          <cell r="M315">
            <v>31987</v>
          </cell>
        </row>
        <row r="316">
          <cell r="M316">
            <v>529190</v>
          </cell>
        </row>
        <row r="317">
          <cell r="M317">
            <v>2895116</v>
          </cell>
        </row>
        <row r="318">
          <cell r="M318">
            <v>7389919</v>
          </cell>
        </row>
        <row r="319">
          <cell r="M319">
            <v>7743182</v>
          </cell>
        </row>
        <row r="320">
          <cell r="M320">
            <v>10440092</v>
          </cell>
        </row>
        <row r="321">
          <cell r="M321">
            <v>1101717</v>
          </cell>
        </row>
        <row r="322">
          <cell r="M322">
            <v>9514</v>
          </cell>
        </row>
        <row r="323">
          <cell r="M323">
            <v>12844916</v>
          </cell>
        </row>
        <row r="324">
          <cell r="M324">
            <v>12844916</v>
          </cell>
        </row>
        <row r="325">
          <cell r="M325">
            <v>1509</v>
          </cell>
        </row>
        <row r="326">
          <cell r="M326">
            <v>284610</v>
          </cell>
        </row>
        <row r="327">
          <cell r="M327">
            <v>21984</v>
          </cell>
        </row>
        <row r="328">
          <cell r="M328">
            <v>55194</v>
          </cell>
        </row>
        <row r="329">
          <cell r="M329">
            <v>4131</v>
          </cell>
        </row>
        <row r="330">
          <cell r="M330">
            <v>110022</v>
          </cell>
        </row>
        <row r="331">
          <cell r="M331">
            <v>110022</v>
          </cell>
        </row>
        <row r="332">
          <cell r="M332">
            <v>7363</v>
          </cell>
        </row>
        <row r="333">
          <cell r="M333">
            <v>128464</v>
          </cell>
        </row>
        <row r="334">
          <cell r="M334">
            <v>4542</v>
          </cell>
        </row>
        <row r="335">
          <cell r="M335">
            <v>20555</v>
          </cell>
        </row>
        <row r="336">
          <cell r="M336">
            <v>27017</v>
          </cell>
        </row>
        <row r="337">
          <cell r="M337">
            <v>27115</v>
          </cell>
        </row>
        <row r="338">
          <cell r="M338">
            <v>15014</v>
          </cell>
        </row>
        <row r="339">
          <cell r="M339">
            <v>1509</v>
          </cell>
        </row>
        <row r="340">
          <cell r="M340">
            <v>1509</v>
          </cell>
        </row>
        <row r="341">
          <cell r="M341">
            <v>1497</v>
          </cell>
        </row>
        <row r="342">
          <cell r="M342">
            <v>0</v>
          </cell>
        </row>
        <row r="343">
          <cell r="M343">
            <v>0</v>
          </cell>
        </row>
        <row r="344">
          <cell r="M344">
            <v>0</v>
          </cell>
        </row>
        <row r="345">
          <cell r="M345">
            <v>0</v>
          </cell>
        </row>
        <row r="346">
          <cell r="M346">
            <v>0</v>
          </cell>
        </row>
        <row r="347">
          <cell r="M347">
            <v>0</v>
          </cell>
        </row>
        <row r="348">
          <cell r="M348">
            <v>0</v>
          </cell>
        </row>
        <row r="349">
          <cell r="M349">
            <v>0</v>
          </cell>
        </row>
        <row r="350">
          <cell r="M350">
            <v>0</v>
          </cell>
        </row>
        <row r="351">
          <cell r="M351">
            <v>0</v>
          </cell>
        </row>
        <row r="352">
          <cell r="M352">
            <v>0</v>
          </cell>
        </row>
        <row r="353">
          <cell r="M353">
            <v>0</v>
          </cell>
        </row>
        <row r="354">
          <cell r="M354">
            <v>0</v>
          </cell>
        </row>
        <row r="355">
          <cell r="M355">
            <v>0</v>
          </cell>
        </row>
        <row r="356">
          <cell r="M356">
            <v>0</v>
          </cell>
        </row>
        <row r="357">
          <cell r="M357">
            <v>0</v>
          </cell>
        </row>
        <row r="358">
          <cell r="M358">
            <v>0</v>
          </cell>
        </row>
        <row r="359">
          <cell r="M359">
            <v>0</v>
          </cell>
        </row>
        <row r="360">
          <cell r="M360">
            <v>0</v>
          </cell>
        </row>
        <row r="361">
          <cell r="M361">
            <v>0</v>
          </cell>
        </row>
        <row r="362">
          <cell r="M362">
            <v>0</v>
          </cell>
        </row>
        <row r="363">
          <cell r="M363">
            <v>0</v>
          </cell>
        </row>
        <row r="364">
          <cell r="M364">
            <v>0</v>
          </cell>
        </row>
        <row r="365">
          <cell r="M365">
            <v>0</v>
          </cell>
        </row>
        <row r="366">
          <cell r="M366">
            <v>0</v>
          </cell>
        </row>
        <row r="367">
          <cell r="M367">
            <v>0</v>
          </cell>
        </row>
        <row r="368">
          <cell r="M368">
            <v>0</v>
          </cell>
        </row>
        <row r="369">
          <cell r="M369">
            <v>0</v>
          </cell>
        </row>
        <row r="370">
          <cell r="M370">
            <v>0</v>
          </cell>
        </row>
        <row r="371">
          <cell r="M371">
            <v>0</v>
          </cell>
        </row>
        <row r="372">
          <cell r="M372">
            <v>0</v>
          </cell>
        </row>
        <row r="373">
          <cell r="M373">
            <v>0</v>
          </cell>
        </row>
        <row r="374">
          <cell r="M374">
            <v>0</v>
          </cell>
        </row>
        <row r="375">
          <cell r="M375">
            <v>0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ля ГАКа"/>
      <sheetName val="20"/>
      <sheetName val="Лист1"/>
      <sheetName val="I-полугодие"/>
      <sheetName val="год (2)"/>
      <sheetName val="год"/>
      <sheetName val="II-полугодие"/>
      <sheetName val="4"/>
      <sheetName val="3"/>
      <sheetName val="1"/>
      <sheetName val="2"/>
      <sheetName val="МЛРД 3"/>
      <sheetName val="МЛРД 2"/>
      <sheetName val="МЛРД 1"/>
      <sheetName val="МЛРД"/>
      <sheetName val="12"/>
      <sheetName val="СВОД"/>
      <sheetName val="Карбамид"/>
      <sheetName val="АС"/>
      <sheetName val="ДАЦ"/>
      <sheetName val="ХМД"/>
      <sheetName val="ВВОД"/>
      <sheetName val="Нормы"/>
      <sheetName val="Реализ."/>
      <sheetName val="затраты"/>
      <sheetName val="Фин.итог"/>
      <sheetName val="амортизация"/>
      <sheetName val="налоги"/>
      <sheetName val="2010 год (без НДС)"/>
      <sheetName val="2010 год"/>
      <sheetName val="Фориш 2003"/>
      <sheetName val="c"/>
    </sheetNames>
    <sheetDataSet>
      <sheetData sheetId="0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1 (с обоснованием)"/>
      <sheetName val="П2"/>
      <sheetName val="П4"/>
      <sheetName val="П5"/>
      <sheetName val="П6"/>
      <sheetName val="П7"/>
      <sheetName val="П8"/>
      <sheetName val="Лист4"/>
      <sheetName val="УП (факт)"/>
      <sheetName val="Цены"/>
      <sheetName val="полуфабрикаты"/>
      <sheetName val="аммиак"/>
      <sheetName val="карбамид"/>
      <sheetName val="Тов"/>
      <sheetName val="Платежи по кредитам"/>
      <sheetName val="Чистая прибыль"/>
      <sheetName val="Налог на землю"/>
      <sheetName val="Налог на имущество"/>
      <sheetName val="Плата за воду"/>
      <sheetName val="бойлеры и отопление (ТЭЦ)"/>
      <sheetName val="бойлеры и отопление (ПВП)"/>
      <sheetName val="освещение и вентиляция"/>
      <sheetName val="водоснабжение"/>
      <sheetName val="Канализация"/>
      <sheetName val="Пред"/>
      <sheetName val="Sheet1"/>
      <sheetName val="УП (осн)"/>
      <sheetName val="УП (вспом)"/>
      <sheetName val="УП (обслуж)"/>
      <sheetName val="ФО"/>
      <sheetName val="Расп.пар"/>
      <sheetName val="Расч.пара"/>
      <sheetName val="ЭЛ"/>
      <sheetName val="Бал"/>
      <sheetName val="Раствор Кар"/>
      <sheetName val="КАС"/>
      <sheetName val="КарТНПфас"/>
      <sheetName val="Раствор АС"/>
      <sheetName val="АК"/>
      <sheetName val="АС"/>
      <sheetName val="АФУ"/>
      <sheetName val="Нитрат натрия"/>
      <sheetName val="ДАЦдд"/>
      <sheetName val="УАдав"/>
      <sheetName val="РУКДав"/>
      <sheetName val="КФС"/>
      <sheetName val="ХМД"/>
      <sheetName val="Супер-ХМДж"/>
      <sheetName val="УзДЭФ"/>
      <sheetName val="Гипохлорит натрия"/>
      <sheetName val="ХН"/>
      <sheetName val="Канистры"/>
      <sheetName val="Стир"/>
      <sheetName val="Мешки"/>
      <sheetName val="НКС"/>
      <sheetName val="Уг"/>
      <sheetName val="Сл"/>
      <sheetName val="КНС"/>
      <sheetName val="КФ-МТ"/>
      <sheetName val="КФЖ"/>
      <sheetName val="ПАН"/>
      <sheetName val="ВДЭК-У"/>
      <sheetName val="МКЦ"/>
      <sheetName val="известь"/>
      <sheetName val="Ам"/>
      <sheetName val="Кар"/>
      <sheetName val="Сув"/>
      <sheetName val="Воздух 625"/>
      <sheetName val="Кис"/>
      <sheetName val="Воздух"/>
      <sheetName val="Аз"/>
      <sheetName val="Сода"/>
      <sheetName val="Умяг"/>
      <sheetName val="Обес"/>
      <sheetName val="обесПВП"/>
      <sheetName val="парПВП"/>
      <sheetName val="Холод"/>
      <sheetName val="Рассол"/>
      <sheetName val="Эт"/>
      <sheetName val="УАсоб"/>
      <sheetName val="РУКс"/>
      <sheetName val="ДАЦсд"/>
      <sheetName val="Ацетатные ни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35">
          <cell r="D35">
            <v>3228.2214285714285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Info"/>
      <sheetName val="База"/>
      <sheetName val="рабочая"/>
      <sheetName val="Лист3"/>
      <sheetName val="прибыль и ДКЗ"/>
      <sheetName val="Справка"/>
      <sheetName val="Налоги"/>
      <sheetName val="ВВОД"/>
      <sheetName val="Бал"/>
      <sheetName val="БД"/>
      <sheetName val="ОКДАРЁ (3)"/>
      <sheetName val="Oglavlenie"/>
      <sheetName val="калий"/>
      <sheetName val="Нарх"/>
      <sheetName val="Пункт"/>
      <sheetName val="К.смета"/>
      <sheetName val="Массив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"/>
      <sheetName val="3.2.2. Произ.тов."/>
      <sheetName val="3.3.1. Реализ."/>
      <sheetName val="3.4.1. Ден. потоки"/>
      <sheetName val="3.4.7. Рас Пер"/>
      <sheetName val="3.4.7. Рас Пер (2)"/>
      <sheetName val="3.4.2. Фин.итог"/>
      <sheetName val="3.4.3. Исп. приб."/>
      <sheetName val="3.3.8. Импорт"/>
      <sheetName val="3.3.7. Местный рынок"/>
      <sheetName val="ТМЦ"/>
      <sheetName val="Платежи по кредитам"/>
      <sheetName val="Налоговые платежи"/>
      <sheetName val="Остатки"/>
      <sheetName val="Затраты осн."/>
      <sheetName val="3.2.4. Затраты осн. (год)"/>
      <sheetName val="3.2.4.1. Затраты осн. (Iкв)"/>
      <sheetName val="3.2.4.2. Затраты осн. (IIкв)"/>
      <sheetName val="3.2.4.3. Затраты осн. (IIIкв)"/>
      <sheetName val="3.2.4.4. Затраты осн. (IVкв)"/>
      <sheetName val="3.2.1. Произвг."/>
      <sheetName val="XII"/>
      <sheetName val="3.2.3. Мощности"/>
      <sheetName val="3.2.5. ТНП"/>
      <sheetName val="3.2.6. Локализация"/>
      <sheetName val="3.2.9. 2010 ТЭР"/>
      <sheetName val="3.3.3. Экспорт (ПП)"/>
      <sheetName val="3.3.3. Экспорт (ПП) (2)"/>
      <sheetName val="3.3.4. Экспорт (обосн.)"/>
      <sheetName val="3.3.2. Внутр. рынок"/>
      <sheetName val="3.4.4. Рентабельность"/>
      <sheetName val="3.4.5. Рентабельность (2)"/>
      <sheetName val="3.4.6. Тов.вып."/>
      <sheetName val="НОРМЫ и ЦЕНЫ"/>
      <sheetName val="Эл"/>
      <sheetName val="Цеховые (осн,всп)"/>
      <sheetName val="Цеховые (обсл.)"/>
      <sheetName val="ФО"/>
      <sheetName val="УП"/>
      <sheetName val="Бал"/>
      <sheetName val="Амм"/>
      <sheetName val="Карб"/>
      <sheetName val="КАС"/>
      <sheetName val="Р-р карб."/>
      <sheetName val="АК"/>
      <sheetName val="АС"/>
      <sheetName val="Нитрат натрия"/>
      <sheetName val="Р-р АС"/>
      <sheetName val="Об ПВП"/>
      <sheetName val="Пар ПВП"/>
      <sheetName val="ХМД жид"/>
      <sheetName val="ХН"/>
      <sheetName val="канистры"/>
      <sheetName val="ДАЦ дав"/>
      <sheetName val="УА дав"/>
      <sheetName val="РУК дав"/>
      <sheetName val="ДАЦ соб"/>
      <sheetName val="УА соб"/>
      <sheetName val="РУК соб"/>
      <sheetName val="Э"/>
      <sheetName val="+12"/>
      <sheetName val="- 15"/>
      <sheetName val=" 625"/>
      <sheetName val="Об НХС"/>
      <sheetName val="Ум НХС"/>
      <sheetName val="Р-р кауст.соды"/>
      <sheetName val="НКС"/>
      <sheetName val="Сух.лёд"/>
      <sheetName val="Уг-та"/>
      <sheetName val="КНС"/>
      <sheetName val="АЗОТ"/>
      <sheetName val="Кис"/>
      <sheetName val="Воздух"/>
      <sheetName val="Су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>
        <row r="38">
          <cell r="G38">
            <v>0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1"/>
  <sheetViews>
    <sheetView tabSelected="1" workbookViewId="0">
      <selection activeCell="G10" sqref="G10"/>
    </sheetView>
  </sheetViews>
  <sheetFormatPr defaultColWidth="22.42578125" defaultRowHeight="15.75" x14ac:dyDescent="0.25"/>
  <cols>
    <col min="1" max="1" width="3.85546875" style="1" bestFit="1" customWidth="1"/>
    <col min="2" max="2" width="59.7109375" style="2" customWidth="1"/>
    <col min="3" max="3" width="11.42578125" style="1" customWidth="1"/>
    <col min="4" max="5" width="16" style="1" customWidth="1"/>
    <col min="6" max="6" width="13.85546875" style="1" customWidth="1"/>
    <col min="7" max="7" width="11.7109375" style="1" bestFit="1" customWidth="1"/>
    <col min="8" max="16384" width="22.42578125" style="1"/>
  </cols>
  <sheetData>
    <row r="2" spans="1:7" ht="72" customHeight="1" x14ac:dyDescent="0.25">
      <c r="E2" s="23" t="s">
        <v>0</v>
      </c>
      <c r="F2" s="23"/>
      <c r="G2" s="23"/>
    </row>
    <row r="3" spans="1:7" x14ac:dyDescent="0.25">
      <c r="E3" s="3"/>
      <c r="F3" s="4"/>
      <c r="G3" s="3"/>
    </row>
    <row r="4" spans="1:7" ht="20.25" x14ac:dyDescent="0.25">
      <c r="A4" s="24" t="s">
        <v>1</v>
      </c>
      <c r="B4" s="24"/>
      <c r="C4" s="24"/>
      <c r="D4" s="24"/>
      <c r="E4" s="24"/>
      <c r="F4" s="24"/>
      <c r="G4" s="24"/>
    </row>
    <row r="5" spans="1:7" ht="20.25" x14ac:dyDescent="0.25">
      <c r="A5" s="25" t="s">
        <v>2</v>
      </c>
      <c r="B5" s="25"/>
      <c r="C5" s="25"/>
      <c r="D5" s="25"/>
      <c r="E5" s="25"/>
      <c r="F5" s="25"/>
      <c r="G5" s="25"/>
    </row>
    <row r="6" spans="1:7" ht="20.25" x14ac:dyDescent="0.25">
      <c r="A6" s="25" t="s">
        <v>3</v>
      </c>
      <c r="B6" s="25"/>
      <c r="C6" s="25"/>
      <c r="D6" s="25"/>
      <c r="E6" s="25"/>
      <c r="F6" s="25"/>
      <c r="G6" s="25"/>
    </row>
    <row r="7" spans="1:7" ht="20.25" x14ac:dyDescent="0.25">
      <c r="A7" s="5"/>
      <c r="B7" s="5"/>
      <c r="C7" s="5"/>
      <c r="D7" s="5"/>
      <c r="E7" s="5"/>
      <c r="F7" s="5"/>
      <c r="G7" s="5"/>
    </row>
    <row r="8" spans="1:7" ht="51" customHeight="1" x14ac:dyDescent="0.25">
      <c r="A8" s="26" t="s">
        <v>4</v>
      </c>
      <c r="B8" s="6" t="s">
        <v>5</v>
      </c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x14ac:dyDescent="0.25">
      <c r="A9" s="26"/>
      <c r="B9" s="7" t="s">
        <v>11</v>
      </c>
      <c r="C9" s="7" t="s">
        <v>12</v>
      </c>
      <c r="D9" s="7" t="s">
        <v>13</v>
      </c>
      <c r="E9" s="7" t="s">
        <v>14</v>
      </c>
      <c r="F9" s="7" t="s">
        <v>15</v>
      </c>
      <c r="G9" s="7" t="s">
        <v>16</v>
      </c>
    </row>
    <row r="10" spans="1:7" x14ac:dyDescent="0.25">
      <c r="A10" s="8">
        <v>1</v>
      </c>
      <c r="B10" s="9" t="s">
        <v>17</v>
      </c>
      <c r="C10" s="10">
        <v>20</v>
      </c>
      <c r="D10" s="11">
        <v>0.10835055376509768</v>
      </c>
      <c r="E10" s="11">
        <v>0.11058718436958137</v>
      </c>
      <c r="F10" s="12">
        <f>E10/D10*100</f>
        <v>102.06425396711185</v>
      </c>
      <c r="G10" s="12">
        <f t="shared" ref="G10:G15" si="0">(C10*F10)/100</f>
        <v>20.412850793422372</v>
      </c>
    </row>
    <row r="11" spans="1:7" x14ac:dyDescent="0.25">
      <c r="A11" s="8">
        <f t="shared" ref="A11:A17" si="1">A10+1</f>
        <v>2</v>
      </c>
      <c r="B11" s="9" t="s">
        <v>18</v>
      </c>
      <c r="C11" s="10">
        <v>20</v>
      </c>
      <c r="D11" s="11">
        <v>0.12272270553961473</v>
      </c>
      <c r="E11" s="11">
        <v>5.9670155452680416E-2</v>
      </c>
      <c r="F11" s="12">
        <f>E11/D11*100</f>
        <v>48.621936087791809</v>
      </c>
      <c r="G11" s="12">
        <f t="shared" si="0"/>
        <v>9.7243872175583626</v>
      </c>
    </row>
    <row r="12" spans="1:7" x14ac:dyDescent="0.25">
      <c r="A12" s="8">
        <f t="shared" si="1"/>
        <v>3</v>
      </c>
      <c r="B12" s="9" t="s">
        <v>19</v>
      </c>
      <c r="C12" s="10">
        <v>20</v>
      </c>
      <c r="D12" s="13">
        <v>15.136955971426948</v>
      </c>
      <c r="E12" s="13">
        <v>16.430475117063928</v>
      </c>
      <c r="F12" s="12">
        <f>E12/D12*100</f>
        <v>108.54543772260865</v>
      </c>
      <c r="G12" s="12">
        <f t="shared" si="0"/>
        <v>21.709087544521729</v>
      </c>
    </row>
    <row r="13" spans="1:7" x14ac:dyDescent="0.25">
      <c r="A13" s="8">
        <f t="shared" si="1"/>
        <v>4</v>
      </c>
      <c r="B13" s="14" t="s">
        <v>20</v>
      </c>
      <c r="C13" s="10">
        <v>10</v>
      </c>
      <c r="D13" s="11">
        <v>26.427686495171752</v>
      </c>
      <c r="E13" s="11">
        <v>26.968140725185762</v>
      </c>
      <c r="F13" s="15">
        <f>D13/E13*100</f>
        <v>97.995952944915942</v>
      </c>
      <c r="G13" s="12">
        <f t="shared" si="0"/>
        <v>9.7995952944915938</v>
      </c>
    </row>
    <row r="14" spans="1:7" x14ac:dyDescent="0.25">
      <c r="A14" s="8">
        <f t="shared" si="1"/>
        <v>5</v>
      </c>
      <c r="B14" s="14" t="s">
        <v>21</v>
      </c>
      <c r="C14" s="10">
        <v>10</v>
      </c>
      <c r="D14" s="11">
        <v>52.444277256528466</v>
      </c>
      <c r="E14" s="11">
        <v>53.73977384175339</v>
      </c>
      <c r="F14" s="15">
        <f>D14/E14*100</f>
        <v>97.589315152237617</v>
      </c>
      <c r="G14" s="12">
        <f t="shared" si="0"/>
        <v>9.7589315152237628</v>
      </c>
    </row>
    <row r="15" spans="1:7" x14ac:dyDescent="0.25">
      <c r="A15" s="8">
        <f t="shared" si="1"/>
        <v>6</v>
      </c>
      <c r="B15" s="9" t="s">
        <v>22</v>
      </c>
      <c r="C15" s="10">
        <v>20</v>
      </c>
      <c r="D15" s="11">
        <v>10.062181951607821</v>
      </c>
      <c r="E15" s="11">
        <v>9.3415650296425259</v>
      </c>
      <c r="F15" s="12">
        <f>E15/D15*100</f>
        <v>92.838363235419834</v>
      </c>
      <c r="G15" s="12">
        <f t="shared" si="0"/>
        <v>18.567672647083967</v>
      </c>
    </row>
    <row r="16" spans="1:7" x14ac:dyDescent="0.25">
      <c r="A16" s="8">
        <f t="shared" si="1"/>
        <v>7</v>
      </c>
      <c r="B16" s="9" t="s">
        <v>23</v>
      </c>
      <c r="C16" s="16"/>
      <c r="D16" s="16"/>
      <c r="E16" s="16"/>
      <c r="F16" s="17"/>
      <c r="G16" s="17"/>
    </row>
    <row r="17" spans="1:9" ht="31.5" x14ac:dyDescent="0.25">
      <c r="A17" s="8">
        <f t="shared" si="1"/>
        <v>8</v>
      </c>
      <c r="B17" s="18" t="s">
        <v>24</v>
      </c>
      <c r="C17" s="16"/>
      <c r="D17" s="16"/>
      <c r="E17" s="16"/>
      <c r="F17" s="17"/>
      <c r="G17" s="17"/>
    </row>
    <row r="18" spans="1:9" x14ac:dyDescent="0.25">
      <c r="A18" s="27" t="s">
        <v>25</v>
      </c>
      <c r="B18" s="27"/>
      <c r="C18" s="19">
        <f>SUM(C10:C17)</f>
        <v>100</v>
      </c>
      <c r="D18" s="20"/>
      <c r="E18" s="20"/>
      <c r="F18" s="12"/>
      <c r="G18" s="12">
        <f>SUM(G10:G17)</f>
        <v>89.972525012301787</v>
      </c>
    </row>
    <row r="19" spans="1:9" x14ac:dyDescent="0.25">
      <c r="G19" s="21"/>
      <c r="H19" s="22"/>
      <c r="I19" s="22"/>
    </row>
    <row r="20" spans="1:9" x14ac:dyDescent="0.25">
      <c r="G20" s="22"/>
      <c r="H20" s="22"/>
      <c r="I20" s="22"/>
    </row>
    <row r="21" spans="1:9" x14ac:dyDescent="0.25">
      <c r="G21" s="22"/>
      <c r="H21" s="22"/>
      <c r="I21" s="22"/>
    </row>
  </sheetData>
  <mergeCells count="6">
    <mergeCell ref="A18:B18"/>
    <mergeCell ref="E2:G2"/>
    <mergeCell ref="A4:G4"/>
    <mergeCell ref="A5:G5"/>
    <mergeCell ref="A6:G6"/>
    <mergeCell ref="A8:A9"/>
  </mergeCells>
  <printOptions horizontalCentered="1" verticalCentered="1"/>
  <pageMargins left="0.59055118110236227" right="0.19685039370078741" top="0.47244094488188981" bottom="0.35433070866141736" header="0.51181102362204722" footer="0.51181102362204722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 месяцев</vt:lpstr>
    </vt:vector>
  </TitlesOfParts>
  <Company>SamForum.ws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Ойбек</dc:creator>
  <cp:lastModifiedBy>UCB</cp:lastModifiedBy>
  <dcterms:created xsi:type="dcterms:W3CDTF">2020-02-25T08:37:07Z</dcterms:created>
  <dcterms:modified xsi:type="dcterms:W3CDTF">2020-02-25T09:48:00Z</dcterms:modified>
</cp:coreProperties>
</file>